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krystamorrissey/Desktop/"/>
    </mc:Choice>
  </mc:AlternateContent>
  <xr:revisionPtr revIDLastSave="0" documentId="8_{3560DF2A-1976-9A48-8A9E-C9472762CA3F}" xr6:coauthVersionLast="36" xr6:coauthVersionMax="36" xr10:uidLastSave="{00000000-0000-0000-0000-000000000000}"/>
  <bookViews>
    <workbookView xWindow="2720" yWindow="520" windowWidth="25000" windowHeight="16060" tabRatio="500" xr2:uid="{00000000-000D-0000-FFFF-FFFF00000000}"/>
  </bookViews>
  <sheets>
    <sheet name="Sheep Monitoring Records" sheetId="3" r:id="rId1"/>
    <sheet name="Air Quality" sheetId="2" state="hidden" r:id="rId2"/>
  </sheets>
  <definedNames>
    <definedName name="Ammonia_Meter">'Air Quality'!$B$3:$B$10</definedName>
    <definedName name="Chicken_Breeds" localSheetId="0">'Air Quality'!#REF!</definedName>
    <definedName name="Chicken_Breeds">'Air Quality'!#REF!</definedName>
    <definedName name="Sensory_Evaluation">'Air Quality'!$D$3:$D$9</definedName>
    <definedName name="Test_Strip">'Air Quality'!$C$3:$C$10</definedName>
  </definedNames>
  <calcPr calcId="162913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R7" i="3" l="1"/>
  <c r="O8" i="3" l="1"/>
  <c r="Q10" i="3" l="1"/>
  <c r="Q9" i="3"/>
  <c r="Q8" i="3"/>
  <c r="P10" i="3"/>
  <c r="P9" i="3"/>
  <c r="P8" i="3"/>
  <c r="R8" i="3" s="1"/>
  <c r="O10" i="3"/>
  <c r="O9" i="3"/>
  <c r="B1" i="3"/>
  <c r="R9" i="3" l="1"/>
  <c r="R10" i="3"/>
</calcChain>
</file>

<file path=xl/sharedStrings.xml><?xml version="1.0" encoding="utf-8"?>
<sst xmlns="http://schemas.openxmlformats.org/spreadsheetml/2006/main" count="72" uniqueCount="56">
  <si>
    <t>Operation Name:</t>
  </si>
  <si>
    <t>Date</t>
  </si>
  <si>
    <t>Cause</t>
  </si>
  <si>
    <t>Outcome</t>
  </si>
  <si>
    <t>Step Rating:</t>
  </si>
  <si>
    <t>#</t>
  </si>
  <si>
    <t>Dead</t>
  </si>
  <si>
    <t>Quality</t>
  </si>
  <si>
    <t>Affected</t>
  </si>
  <si>
    <t>Initials</t>
  </si>
  <si>
    <t>Air Quality</t>
  </si>
  <si>
    <t>31+ ppm</t>
  </si>
  <si>
    <t>N/A</t>
  </si>
  <si>
    <t>Test_Strip</t>
  </si>
  <si>
    <t>Ammonia_Meter</t>
  </si>
  <si>
    <t>Sensory_Evaluation</t>
  </si>
  <si>
    <t>0-5ppm</t>
  </si>
  <si>
    <t>6-10ppm</t>
  </si>
  <si>
    <t>11-15ppm</t>
  </si>
  <si>
    <t>16-20ppm</t>
  </si>
  <si>
    <t>21-25ppm</t>
  </si>
  <si>
    <t>26-30ppm</t>
  </si>
  <si>
    <t>Operation Type:</t>
  </si>
  <si>
    <t>Air Quality Scoring Method:</t>
  </si>
  <si>
    <t>Animal /</t>
  </si>
  <si>
    <t>Group ID</t>
  </si>
  <si>
    <t>Time /</t>
  </si>
  <si>
    <t>Herd Size</t>
  </si>
  <si>
    <t># Dead</t>
  </si>
  <si>
    <t># Euthanized</t>
  </si>
  <si>
    <t># Predated</t>
  </si>
  <si>
    <t>Market Lambs:</t>
  </si>
  <si>
    <t>Indoor Air</t>
  </si>
  <si>
    <t># Missing</t>
  </si>
  <si>
    <t>Notes/</t>
  </si>
  <si>
    <t>Details</t>
  </si>
  <si>
    <t>*Create a new records document every year</t>
  </si>
  <si>
    <t>of Death</t>
  </si>
  <si>
    <t>Reason for Death</t>
  </si>
  <si>
    <t>Health Concern /</t>
  </si>
  <si>
    <t>Type of Animal /</t>
  </si>
  <si>
    <t>Stage of Production</t>
  </si>
  <si>
    <t>of Actions</t>
  </si>
  <si>
    <t>Type of Production System:</t>
  </si>
  <si>
    <t>Current Year*:</t>
  </si>
  <si>
    <t>Actions</t>
  </si>
  <si>
    <t>Taken</t>
  </si>
  <si>
    <t>Average</t>
  </si>
  <si>
    <t>Product</t>
  </si>
  <si>
    <t>Used</t>
  </si>
  <si>
    <t>Dosage</t>
  </si>
  <si>
    <t>Lwt.</t>
  </si>
  <si>
    <t>Withdrawal</t>
  </si>
  <si>
    <t>Period</t>
  </si>
  <si>
    <t>All Female Breeding Stock:</t>
  </si>
  <si>
    <t>All Male Breeding Stock: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</si>
</sst>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/mmm/yy;@"/>
    <numFmt numFmtId="165" formatCode="[$-409]d/mmm/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DB06B"/>
        <bgColor indexed="64"/>
      </patternFill>
    </fill>
    <fill>
      <patternFill patternType="solid">
        <fgColor rgb="FFA8AFA8"/>
        <bgColor indexed="64"/>
      </patternFill>
    </fill>
    <fill>
      <patternFill patternType="solid">
        <fgColor rgb="FFD2DBD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65" fontId="0" fillId="0" borderId="0" xfId="0" applyNumberFormat="1" applyProtection="1"/>
    <xf numFmtId="165" fontId="0" fillId="0" borderId="0" xfId="0" applyNumberFormat="1" applyProtection="1">
      <protection locked="0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Alignment="1" applyProtection="1"/>
    <xf numFmtId="0" fontId="1" fillId="0" borderId="0" xfId="0" applyFont="1" applyFill="1" applyBorder="1" applyAlignment="1" applyProtection="1">
      <alignment vertical="center" wrapText="1"/>
    </xf>
    <xf numFmtId="165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0" xfId="0" quotePrefix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5" fontId="0" fillId="0" borderId="0" xfId="0" applyNumberFormat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165" fontId="1" fillId="3" borderId="15" xfId="0" applyNumberFormat="1" applyFont="1" applyFill="1" applyBorder="1" applyProtection="1"/>
    <xf numFmtId="0" fontId="1" fillId="3" borderId="16" xfId="0" applyFont="1" applyFill="1" applyBorder="1" applyAlignment="1" applyProtection="1">
      <alignment horizontal="center"/>
    </xf>
    <xf numFmtId="165" fontId="1" fillId="3" borderId="17" xfId="0" applyNumberFormat="1" applyFont="1" applyFill="1" applyBorder="1" applyProtection="1"/>
    <xf numFmtId="0" fontId="1" fillId="3" borderId="18" xfId="0" applyFont="1" applyFill="1" applyBorder="1" applyProtection="1"/>
    <xf numFmtId="165" fontId="1" fillId="3" borderId="19" xfId="0" applyNumberFormat="1" applyFont="1" applyFill="1" applyBorder="1" applyProtection="1"/>
    <xf numFmtId="0" fontId="1" fillId="3" borderId="20" xfId="0" applyFont="1" applyFill="1" applyBorder="1" applyProtection="1"/>
    <xf numFmtId="0" fontId="1" fillId="3" borderId="2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Protection="1"/>
    <xf numFmtId="0" fontId="1" fillId="3" borderId="24" xfId="0" applyFont="1" applyFill="1" applyBorder="1" applyProtection="1"/>
    <xf numFmtId="0" fontId="1" fillId="3" borderId="25" xfId="0" applyFont="1" applyFill="1" applyBorder="1" applyProtection="1"/>
    <xf numFmtId="0" fontId="0" fillId="4" borderId="3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165" fontId="7" fillId="0" borderId="0" xfId="0" applyNumberFormat="1" applyFont="1" applyAlignment="1" applyProtection="1">
      <alignment horizontal="left"/>
    </xf>
    <xf numFmtId="10" fontId="6" fillId="4" borderId="4" xfId="0" applyNumberFormat="1" applyFont="1" applyFill="1" applyBorder="1" applyAlignment="1" applyProtection="1">
      <alignment horizontal="center"/>
    </xf>
    <xf numFmtId="10" fontId="6" fillId="4" borderId="7" xfId="0" applyNumberFormat="1" applyFont="1" applyFill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65" fontId="0" fillId="0" borderId="5" xfId="0" applyNumberForma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</xf>
    <xf numFmtId="165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Protection="1"/>
    <xf numFmtId="0" fontId="8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Protection="1"/>
    <xf numFmtId="0" fontId="1" fillId="3" borderId="17" xfId="0" applyFont="1" applyFill="1" applyBorder="1" applyProtection="1"/>
    <xf numFmtId="0" fontId="1" fillId="3" borderId="19" xfId="0" applyFont="1" applyFill="1" applyBorder="1" applyProtection="1"/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Protection="1"/>
    <xf numFmtId="0" fontId="0" fillId="3" borderId="18" xfId="0" applyFill="1" applyBorder="1" applyProtection="1"/>
    <xf numFmtId="0" fontId="0" fillId="3" borderId="20" xfId="0" applyFill="1" applyBorder="1" applyProtection="1"/>
    <xf numFmtId="15" fontId="0" fillId="3" borderId="20" xfId="0" applyNumberFormat="1" applyFill="1" applyBorder="1" applyAlignment="1" applyProtection="1">
      <alignment horizontal="center"/>
    </xf>
    <xf numFmtId="0" fontId="0" fillId="3" borderId="30" xfId="0" applyFill="1" applyBorder="1" applyProtection="1"/>
    <xf numFmtId="0" fontId="0" fillId="0" borderId="18" xfId="0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A8AFA8"/>
      <color rgb="FFD2DBD5"/>
      <color rgb="FFC9D4CA"/>
      <color rgb="FF9DB06B"/>
      <color rgb="FFBAD083"/>
      <color rgb="FF7D8B58"/>
      <color rgb="FF879E8E"/>
      <color rgb="FFE8C76A"/>
      <color rgb="FFFA8D29"/>
      <color rgb="FFD1CA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103009</xdr:colOff>
      <xdr:row>1</xdr:row>
      <xdr:rowOff>22679</xdr:rowOff>
    </xdr:from>
    <xdr:to>
      <xdr:col>9</xdr:col>
      <xdr:colOff>254000</xdr:colOff>
      <xdr:row>4</xdr:row>
      <xdr:rowOff>190501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5AC5E5-D3C9-9D4D-AC24-59DF38BF0789}"/>
            </a:ext>
          </a:extLst>
        </xdr:cNvPr>
        <xdr:cNvSpPr txBox="1"/>
      </xdr:nvSpPr>
      <xdr:spPr>
        <a:xfrm>
          <a:off x="103009" y="393096"/>
          <a:ext cx="5971824" cy="802822"/>
        </a:xfrm>
        <a:prstGeom prst="rect">
          <a:avLst/>
        </a:prstGeom>
        <a:solidFill>
          <a:srgbClr val="FFFF00"/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 anchorCtr="0"/>
        <a:lstStyle/>
        <a:p>
          <a:r>
            <a:rPr lang="en-US" sz="1100" b="1"/>
            <a:t>1.</a:t>
          </a:r>
          <a:r>
            <a:rPr lang="en-US" sz="1100" b="1" baseline="0"/>
            <a:t> </a:t>
          </a:r>
          <a:r>
            <a:rPr lang="en-US" sz="1100" b="0" baseline="0"/>
            <a:t>Fill in beige cells at the top. Grey cells are locked. Fill in rows (start at line 14) as needed. Enter dates as Jan 1, 2018.</a:t>
          </a:r>
        </a:p>
        <a:p>
          <a:r>
            <a:rPr lang="en-US" sz="1100" b="1" baseline="0"/>
            <a:t>2. </a:t>
          </a:r>
          <a:r>
            <a:rPr lang="en-US" sz="1100" b="0" baseline="0"/>
            <a:t>Record mortalities as and when they occur, with one row for each type of animal or cause of death.</a:t>
          </a:r>
        </a:p>
        <a:p>
          <a:r>
            <a:rPr lang="en-US" sz="1100" b="1" baseline="0"/>
            <a:t>3. </a:t>
          </a:r>
          <a:r>
            <a:rPr lang="en-US" sz="1100" b="0" baseline="0"/>
            <a:t>If levels exceed thresholds for mortality, a written intervention plan must be implemented.</a:t>
          </a:r>
        </a:p>
        <a:p>
          <a:r>
            <a:rPr lang="en-US" sz="1100" b="1" baseline="0"/>
            <a:t>4. </a:t>
          </a:r>
          <a:r>
            <a:rPr lang="en-US" sz="1100" b="0" baseline="0"/>
            <a:t>For herd size numbers, include replacement stock in Female and Male Breeding Stock categories.</a:t>
          </a:r>
          <a:endParaRPr lang="en-US" sz="1100" b="0"/>
        </a:p>
      </xdr:txBody>
    </xdr:sp>
    <xdr:clientData/>
  </xdr:twoCellAnchor>
  <xdr:twoCellAnchor>
    <xdr:from>
      <xdr:col>12</xdr:col>
      <xdr:colOff>567269</xdr:colOff>
      <xdr:row>1</xdr:row>
      <xdr:rowOff>14819</xdr:rowOff>
    </xdr:from>
    <xdr:to>
      <xdr:col>16</xdr:col>
      <xdr:colOff>600363</xdr:colOff>
      <xdr:row>4</xdr:row>
      <xdr:rowOff>201083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79AA17-51FB-1C43-906B-19EFC1CE25C3}"/>
            </a:ext>
          </a:extLst>
        </xdr:cNvPr>
        <xdr:cNvSpPr txBox="1"/>
      </xdr:nvSpPr>
      <xdr:spPr>
        <a:xfrm>
          <a:off x="9872905" y="384274"/>
          <a:ext cx="4108640" cy="844354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 baseline="0"/>
            <a:t>Mortality Thresholds (Annual Average)</a:t>
          </a:r>
        </a:p>
        <a:p>
          <a:r>
            <a:rPr lang="en-US" sz="1100" b="1" baseline="0"/>
            <a:t>Breeding Herd </a:t>
          </a:r>
          <a:r>
            <a:rPr lang="en-US" sz="1000" b="0" i="1" baseline="0"/>
            <a:t>(includes ewes, rams, &amp; replacement stock)</a:t>
          </a:r>
          <a:r>
            <a:rPr lang="en-US" sz="1100" b="0" baseline="0"/>
            <a:t>: 5% average.</a:t>
          </a:r>
        </a:p>
        <a:p>
          <a:r>
            <a:rPr lang="en-US" sz="1100" b="1" baseline="0"/>
            <a:t>Market Lambs </a:t>
          </a:r>
          <a:r>
            <a:rPr lang="en-US" sz="1000" b="0" i="1" baseline="0"/>
            <a:t>(post-weaned)</a:t>
          </a:r>
          <a:r>
            <a:rPr lang="en-US" sz="1100" b="1" baseline="0"/>
            <a:t>: </a:t>
          </a:r>
          <a:r>
            <a:rPr lang="en-US" sz="1100" b="0" baseline="0"/>
            <a:t>7% average.</a:t>
          </a:r>
        </a:p>
        <a:p>
          <a:r>
            <a:rPr lang="en-US" sz="1100" b="1" i="0" baseline="0"/>
            <a:t>Prewean Lambs: </a:t>
          </a:r>
          <a:r>
            <a:rPr lang="en-US" sz="1100" b="0" i="0" baseline="0"/>
            <a:t>15% average </a:t>
          </a:r>
          <a:r>
            <a:rPr lang="en-US" sz="1000" b="0" i="1" baseline="0"/>
            <a:t>(see lambing records for calculations</a:t>
          </a:r>
          <a:r>
            <a:rPr lang="en-US" sz="1100" b="0" i="1" baseline="0"/>
            <a:t>).</a:t>
          </a:r>
        </a:p>
      </xdr:txBody>
    </xdr:sp>
    <xdr:clientData/>
  </xdr:twoCellAnchor>
  <xdr:twoCellAnchor editAs="oneCell">
    <xdr:from>
      <xdr:col>16</xdr:col>
      <xdr:colOff>681183</xdr:colOff>
      <xdr:row>0</xdr:row>
      <xdr:rowOff>12267</xdr:rowOff>
    </xdr:from>
    <xdr:to>
      <xdr:col>17</xdr:col>
      <xdr:colOff>1523988</xdr:colOff>
      <xdr:row>5</xdr:row>
      <xdr:rowOff>10580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D3B9EE-C85D-A34F-81D4-54ECE44BE1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7" b="6558"/>
        <a:stretch/>
      </xdr:blipFill>
      <xdr:spPr>
        <a:xfrm>
          <a:off x="14062365" y="12267"/>
          <a:ext cx="1593260" cy="1245222"/>
        </a:xfrm>
        <a:prstGeom prst="rect">
          <a:avLst/>
        </a:prstGeom>
      </xdr:spPr>
    </xdr:pic>
    <xdr:clientData/>
  </xdr:twoCellAnchor>
  <xdr:twoCellAnchor>
    <xdr:from>
      <xdr:col>9</xdr:col>
      <xdr:colOff>297747</xdr:colOff>
      <xdr:row>1</xdr:row>
      <xdr:rowOff>12702</xdr:rowOff>
    </xdr:from>
    <xdr:to>
      <xdr:col>12</xdr:col>
      <xdr:colOff>529167</xdr:colOff>
      <xdr:row>4</xdr:row>
      <xdr:rowOff>201083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7C75BB1-41DF-024A-9D88-2B66A35AE5C0}"/>
            </a:ext>
          </a:extLst>
        </xdr:cNvPr>
        <xdr:cNvSpPr txBox="1"/>
      </xdr:nvSpPr>
      <xdr:spPr>
        <a:xfrm>
          <a:off x="6118580" y="383119"/>
          <a:ext cx="2972504" cy="823381"/>
        </a:xfrm>
        <a:prstGeom prst="rect">
          <a:avLst/>
        </a:prstGeom>
        <a:solidFill>
          <a:srgbClr val="9DB0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u="sng"/>
            <a:t>Air Quality when Housed Indoors</a:t>
          </a:r>
        </a:p>
        <a:p>
          <a:pPr algn="ctr"/>
          <a:r>
            <a:rPr lang="en-US" sz="1100" b="0"/>
            <a:t>AQ</a:t>
          </a:r>
          <a:r>
            <a:rPr lang="en-US" sz="1100" b="0" baseline="0"/>
            <a:t> </a:t>
          </a:r>
          <a:r>
            <a:rPr lang="en-US" sz="1100" b="0"/>
            <a:t>must not exceed 20 ppm (ammonia), or 10 mg/m3 (dust), or a score &gt;1 on the sensory evaluation . See Standards for more</a:t>
          </a:r>
          <a:r>
            <a:rPr lang="en-US" sz="1100" b="0" baseline="0"/>
            <a:t> details.</a:t>
          </a: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00D8-4637-6B4D-A4A1-53E614B91104}">
  <dimension ref="A1:X3460"/>
  <sheetViews>
    <sheetView showGridLines="0" tabSelected="1" zoomScale="110" zoomScaleNormal="110" workbookViewId="0">
      <pane ySplit="13" topLeftCell="A14" activePane="bottomLeft" state="frozen"/>
      <selection pane="bottomLeft" activeCell="B14" sqref="B14"/>
    </sheetView>
  </sheetViews>
  <sheetFormatPr baseColWidth="10" defaultRowHeight="16" x14ac:dyDescent="0.2"/>
  <cols>
    <col min="1" max="1" width="1.33203125" style="2" customWidth="1"/>
    <col min="2" max="2" width="10.5" style="8" customWidth="1"/>
    <col min="3" max="4" width="9.1640625" style="1" customWidth="1"/>
    <col min="5" max="5" width="15.83203125" style="1" customWidth="1"/>
    <col min="6" max="6" width="9.33203125" style="1" customWidth="1"/>
    <col min="7" max="7" width="5.6640625" style="1" customWidth="1"/>
    <col min="8" max="8" width="9.1640625" style="1" customWidth="1"/>
    <col min="9" max="9" width="18.6640625" style="1" customWidth="1"/>
    <col min="10" max="10" width="7.83203125" style="1" customWidth="1"/>
    <col min="11" max="11" width="17.5" style="1" customWidth="1"/>
    <col min="12" max="12" width="8.33203125" style="1" customWidth="1"/>
    <col min="13" max="13" width="11.6640625" style="1" customWidth="1"/>
    <col min="14" max="14" width="10" style="1" customWidth="1"/>
    <col min="15" max="15" width="10.83203125" style="1" customWidth="1"/>
    <col min="16" max="16" width="20.83203125" style="1" customWidth="1"/>
    <col min="17" max="17" width="9.83203125" style="1" customWidth="1"/>
    <col min="18" max="18" width="20.5" style="1" customWidth="1"/>
    <col min="19" max="19" width="3" style="2" customWidth="1"/>
    <col min="20" max="20" width="10.83203125" style="2"/>
    <col min="21" max="16384" width="10.83203125" style="1"/>
  </cols>
  <sheetData>
    <row r="1" spans="1:24" s="2" customFormat="1" ht="29" customHeight="1" x14ac:dyDescent="0.3">
      <c r="B1" s="46" t="str">
        <f>"GAP's Mortality &amp; Treatment Records Template for Sheep v1.3 for "&amp;D7</f>
        <v xml:space="preserve">GAP's Mortality &amp; Treatment Records Template for Sheep v1.3 for </v>
      </c>
    </row>
    <row r="2" spans="1:24" s="2" customFormat="1" ht="17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  <c r="M2" s="12"/>
      <c r="N2" s="12"/>
      <c r="O2" s="12"/>
      <c r="P2" s="12"/>
      <c r="Q2" s="12"/>
      <c r="R2" s="12"/>
      <c r="S2" s="3"/>
    </row>
    <row r="3" spans="1:24" s="2" customFormat="1" ht="17" customHeight="1" x14ac:dyDescent="0.2">
      <c r="B3" s="7"/>
      <c r="M3" s="9"/>
      <c r="N3" s="9"/>
      <c r="O3" s="9"/>
      <c r="P3" s="9"/>
      <c r="Q3" s="9"/>
    </row>
    <row r="4" spans="1:24" s="2" customFormat="1" ht="17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M4" s="19"/>
      <c r="N4" s="19"/>
      <c r="O4" s="19"/>
      <c r="P4" s="18"/>
      <c r="Q4" s="18"/>
    </row>
    <row r="5" spans="1:24" s="2" customFormat="1" ht="17" customHeight="1" x14ac:dyDescent="0.2">
      <c r="B5" s="12"/>
      <c r="C5" s="12"/>
      <c r="D5" s="12"/>
      <c r="E5" s="12"/>
      <c r="F5" s="12"/>
      <c r="G5" s="12"/>
      <c r="H5" s="12"/>
      <c r="I5" s="12"/>
      <c r="J5" s="12"/>
      <c r="K5" s="12"/>
      <c r="L5" s="9"/>
      <c r="M5" s="20"/>
      <c r="N5" s="20"/>
      <c r="O5" s="20"/>
      <c r="P5" s="18"/>
      <c r="Q5" s="18"/>
      <c r="R5" s="11"/>
    </row>
    <row r="6" spans="1:24" s="2" customFormat="1" ht="6" customHeight="1" thickBot="1" x14ac:dyDescent="0.25">
      <c r="B6" s="7"/>
    </row>
    <row r="7" spans="1:24" ht="16" customHeight="1" x14ac:dyDescent="0.2">
      <c r="B7" s="31" t="s">
        <v>0</v>
      </c>
      <c r="C7" s="41"/>
      <c r="D7" s="87"/>
      <c r="E7" s="88"/>
      <c r="F7" s="88"/>
      <c r="G7" s="88"/>
      <c r="H7" s="88"/>
      <c r="I7" s="88"/>
      <c r="J7" s="89"/>
      <c r="K7" s="70"/>
      <c r="L7" s="75"/>
      <c r="M7" s="32" t="s">
        <v>27</v>
      </c>
      <c r="N7" s="38" t="s">
        <v>33</v>
      </c>
      <c r="O7" s="38" t="s">
        <v>28</v>
      </c>
      <c r="P7" s="38" t="s">
        <v>29</v>
      </c>
      <c r="Q7" s="39" t="s">
        <v>30</v>
      </c>
      <c r="R7" s="40" t="str">
        <f>"% Mortality for "&amp;$D$10</f>
        <v xml:space="preserve">% Mortality for </v>
      </c>
    </row>
    <row r="8" spans="1:24" ht="16" customHeight="1" x14ac:dyDescent="0.2">
      <c r="B8" s="33" t="s">
        <v>22</v>
      </c>
      <c r="C8" s="42"/>
      <c r="D8" s="83"/>
      <c r="E8" s="84"/>
      <c r="F8" s="37" t="s">
        <v>43</v>
      </c>
      <c r="G8" s="34"/>
      <c r="H8" s="34"/>
      <c r="I8" s="90"/>
      <c r="J8" s="91"/>
      <c r="K8" s="71" t="s">
        <v>54</v>
      </c>
      <c r="L8" s="76"/>
      <c r="M8" s="81"/>
      <c r="N8" s="60"/>
      <c r="O8" s="44">
        <f>SUMIFS($G$14:$G$1496,$E$14:$E$1496,"dry ewe",$H$14:$H$1496,"found dead")+SUMIFS($G$14:$G$1496,$E$14:$E$1496,"lactating ewe",$H$14:$H$1496,"found dead")+SUMIFS($G$14:$G$1496,$E$14:$E$1496,"gestating ewe",$H$14:$H$1496,"found dead")+SUMIFS($G$14:$G$1496,$E$14:$E$1496,"replacement ewe",$H$14:$H$1496,"found dead")</f>
        <v>0</v>
      </c>
      <c r="P8" s="44">
        <f>SUMIFS($G$14:$G$1496,$E$14:$E$1496,"dry ewe",$H$14:$H$1496,"culled")+SUMIFS($G$14:$G$1496,$E$14:$E$1496,"lactating ewe",$H$14:$H$1496,"culled")+SUMIFS($G$14:$G$1496,$E$14:$E$1496,"gestating ewe",$H$14:$H$1496,"culled")+SUMIFS($G$14:$G$1496,$E$14:$E$1496,"replacement ewe",$H$14:$H$1496,"culled")</f>
        <v>0</v>
      </c>
      <c r="Q8" s="44">
        <f>SUMIFS($G$14:$G$1496,$E$14:$E$1496,"dry ewe",$H$14:$H$1496,"predation")+SUMIFS($G$14:$G$1496,$E$14:$E$1496,"lactating ewe",$H$14:$H$1496,"predation")+SUMIFS($G$14:$G$1496,$E$14:$E$1496,"gestating ewe",$H$14:$H$1496,"predation")+SUMIFS($G$14:$G$1496,$E$14:$E$1496,"replacement ewe",$H$14:$H$1496,"predation")</f>
        <v>0</v>
      </c>
      <c r="R8" s="47" t="e">
        <f>(SUM(N8:P8)/M8)</f>
        <v>#DIV/0!</v>
      </c>
    </row>
    <row r="9" spans="1:24" ht="16" customHeight="1" x14ac:dyDescent="0.2">
      <c r="B9" s="33" t="s">
        <v>4</v>
      </c>
      <c r="C9" s="42"/>
      <c r="D9" s="83"/>
      <c r="E9" s="84"/>
      <c r="F9" s="37" t="s">
        <v>23</v>
      </c>
      <c r="G9" s="34"/>
      <c r="H9" s="34"/>
      <c r="I9" s="92"/>
      <c r="J9" s="93"/>
      <c r="K9" s="71" t="s">
        <v>55</v>
      </c>
      <c r="L9" s="76"/>
      <c r="M9" s="81"/>
      <c r="N9" s="80"/>
      <c r="O9" s="44">
        <f>SUMIFS($G$14:$G$1496,$E$14:$E$1496,"ram",$H$14:$H$1496,"found dead")+SUMIFS($G$14:$G$1496,$E$14:$E$1496,"replacement ram",$H$14:$H$1496,"found dead")</f>
        <v>0</v>
      </c>
      <c r="P9" s="44">
        <f>SUMIFS($G$14:$G$1496,$E$14:$E$1496,"ram",$H$14:$H$1496,"culled")+SUMIFS($G$14:$G$1496,$E$14:$E$1496,"replacement ram",$H$14:$H$1496,"culled")</f>
        <v>0</v>
      </c>
      <c r="Q9" s="44">
        <f>SUMIFS($G$14:$G$1496,$E$14:$E$1496,"ram",$H$14:$H$1496,"predation")+SUMIFS($G$14:$G$1496,$E$14:$E$1496,"replacement ram",$H$14:$H$1496,"predation")</f>
        <v>0</v>
      </c>
      <c r="R9" s="47" t="e">
        <f>(SUM(N9:P9)/M9)</f>
        <v>#DIV/0!</v>
      </c>
    </row>
    <row r="10" spans="1:24" ht="16" customHeight="1" thickBot="1" x14ac:dyDescent="0.25">
      <c r="B10" s="35" t="s">
        <v>44</v>
      </c>
      <c r="C10" s="43"/>
      <c r="D10" s="85"/>
      <c r="E10" s="86"/>
      <c r="F10" s="67" t="s">
        <v>36</v>
      </c>
      <c r="G10" s="36"/>
      <c r="H10" s="36"/>
      <c r="I10" s="78"/>
      <c r="J10" s="79"/>
      <c r="K10" s="72" t="s">
        <v>31</v>
      </c>
      <c r="L10" s="77"/>
      <c r="M10" s="82"/>
      <c r="N10" s="61"/>
      <c r="O10" s="45">
        <f>SUMIFS($G$14:$G$1496,$E$14:$E$1496,"market lamb",$H$14:$H$1496,"found dead")</f>
        <v>0</v>
      </c>
      <c r="P10" s="45">
        <f>SUMIFS($G$14:$G$1496,$E$14:$E$1496,"market lamb",$H$14:$H$1496,"culled")</f>
        <v>0</v>
      </c>
      <c r="Q10" s="45">
        <f>SUMIFS($G$14:$G$1496,$E$14:$E$1496,"market lamb",$H$14:$H$1496,"predation")</f>
        <v>0</v>
      </c>
      <c r="R10" s="48" t="e">
        <f>(SUM(N10:P10)/M10)</f>
        <v>#DIV/0!</v>
      </c>
    </row>
    <row r="11" spans="1:24" s="2" customFormat="1" ht="7" customHeight="1" thickBot="1" x14ac:dyDescent="0.25">
      <c r="B11" s="7"/>
    </row>
    <row r="12" spans="1:24" s="2" customFormat="1" ht="16" customHeight="1" x14ac:dyDescent="0.2">
      <c r="B12" s="13"/>
      <c r="C12" s="14" t="s">
        <v>26</v>
      </c>
      <c r="D12" s="14" t="s">
        <v>32</v>
      </c>
      <c r="E12" s="14" t="s">
        <v>40</v>
      </c>
      <c r="F12" s="14" t="s">
        <v>24</v>
      </c>
      <c r="G12" s="14" t="s">
        <v>5</v>
      </c>
      <c r="H12" s="14" t="s">
        <v>2</v>
      </c>
      <c r="I12" s="14" t="s">
        <v>39</v>
      </c>
      <c r="J12" s="14" t="s">
        <v>5</v>
      </c>
      <c r="K12" s="14" t="s">
        <v>45</v>
      </c>
      <c r="L12" s="14" t="s">
        <v>47</v>
      </c>
      <c r="M12" s="14" t="s">
        <v>48</v>
      </c>
      <c r="N12" s="14" t="s">
        <v>50</v>
      </c>
      <c r="O12" s="14" t="s">
        <v>52</v>
      </c>
      <c r="P12" s="14" t="s">
        <v>3</v>
      </c>
      <c r="Q12" s="14" t="s">
        <v>3</v>
      </c>
      <c r="R12" s="29" t="s">
        <v>34</v>
      </c>
    </row>
    <row r="13" spans="1:24" s="6" customFormat="1" ht="17" customHeight="1" thickBot="1" x14ac:dyDescent="0.25">
      <c r="B13" s="15" t="s">
        <v>1</v>
      </c>
      <c r="C13" s="16" t="s">
        <v>9</v>
      </c>
      <c r="D13" s="16" t="s">
        <v>7</v>
      </c>
      <c r="E13" s="68" t="s">
        <v>41</v>
      </c>
      <c r="F13" s="16" t="s">
        <v>25</v>
      </c>
      <c r="G13" s="16" t="s">
        <v>6</v>
      </c>
      <c r="H13" s="16" t="s">
        <v>37</v>
      </c>
      <c r="I13" s="16" t="s">
        <v>38</v>
      </c>
      <c r="J13" s="16" t="s">
        <v>8</v>
      </c>
      <c r="K13" s="16" t="s">
        <v>46</v>
      </c>
      <c r="L13" s="16" t="s">
        <v>51</v>
      </c>
      <c r="M13" s="16" t="s">
        <v>49</v>
      </c>
      <c r="N13" s="16" t="s">
        <v>49</v>
      </c>
      <c r="O13" s="16" t="s">
        <v>53</v>
      </c>
      <c r="P13" s="16" t="s">
        <v>42</v>
      </c>
      <c r="Q13" s="16" t="s">
        <v>1</v>
      </c>
      <c r="R13" s="30" t="s">
        <v>35</v>
      </c>
      <c r="S13" s="4"/>
      <c r="T13" s="4"/>
      <c r="U13" s="4"/>
      <c r="V13" s="5"/>
    </row>
    <row r="14" spans="1:24" s="21" customFormat="1" x14ac:dyDescent="0.2">
      <c r="A14" s="59"/>
      <c r="B14" s="49"/>
      <c r="C14" s="50"/>
      <c r="D14" s="73"/>
      <c r="E14" s="73"/>
      <c r="F14" s="50"/>
      <c r="G14" s="50"/>
      <c r="H14" s="73"/>
      <c r="I14" s="73"/>
      <c r="J14" s="73"/>
      <c r="K14" s="73"/>
      <c r="L14" s="66"/>
      <c r="M14" s="73"/>
      <c r="N14" s="73"/>
      <c r="O14" s="73"/>
      <c r="P14" s="73"/>
      <c r="Q14" s="51"/>
      <c r="R14" s="52"/>
      <c r="S14" s="59"/>
      <c r="T14" s="59"/>
    </row>
    <row r="15" spans="1:24" s="21" customFormat="1" x14ac:dyDescent="0.2">
      <c r="A15" s="59"/>
      <c r="B15" s="22"/>
      <c r="C15" s="23"/>
      <c r="D15" s="69"/>
      <c r="E15" s="69"/>
      <c r="F15" s="23"/>
      <c r="G15" s="23"/>
      <c r="H15" s="69"/>
      <c r="I15" s="69"/>
      <c r="J15" s="23"/>
      <c r="K15" s="69"/>
      <c r="L15" s="23"/>
      <c r="M15" s="23"/>
      <c r="N15" s="23"/>
      <c r="O15" s="23"/>
      <c r="P15" s="69"/>
      <c r="Q15" s="24"/>
      <c r="R15" s="25"/>
      <c r="S15" s="59"/>
      <c r="T15" s="59"/>
      <c r="X15" s="26"/>
    </row>
    <row r="16" spans="1:24" s="21" customFormat="1" x14ac:dyDescent="0.2">
      <c r="A16" s="59"/>
      <c r="B16" s="22"/>
      <c r="C16" s="23"/>
      <c r="D16" s="69"/>
      <c r="E16" s="69"/>
      <c r="F16" s="23"/>
      <c r="G16" s="23"/>
      <c r="H16" s="69"/>
      <c r="I16" s="69"/>
      <c r="J16" s="23"/>
      <c r="K16" s="69"/>
      <c r="L16" s="23"/>
      <c r="M16" s="23"/>
      <c r="N16" s="23"/>
      <c r="O16" s="23"/>
      <c r="P16" s="69"/>
      <c r="Q16" s="24"/>
      <c r="R16" s="25"/>
      <c r="S16" s="59"/>
      <c r="T16" s="59"/>
      <c r="X16" s="26"/>
    </row>
    <row r="17" spans="1:20" s="21" customFormat="1" x14ac:dyDescent="0.2">
      <c r="A17" s="59"/>
      <c r="B17" s="22"/>
      <c r="C17" s="23"/>
      <c r="D17" s="69"/>
      <c r="E17" s="69"/>
      <c r="F17" s="23"/>
      <c r="G17" s="23"/>
      <c r="H17" s="69"/>
      <c r="I17" s="69"/>
      <c r="J17" s="23"/>
      <c r="K17" s="69"/>
      <c r="L17" s="23"/>
      <c r="M17" s="23"/>
      <c r="N17" s="23"/>
      <c r="O17" s="23"/>
      <c r="P17" s="69"/>
      <c r="Q17" s="24"/>
      <c r="R17" s="25"/>
      <c r="S17" s="59"/>
      <c r="T17" s="59"/>
    </row>
    <row r="18" spans="1:20" s="21" customFormat="1" x14ac:dyDescent="0.2">
      <c r="A18" s="59"/>
      <c r="B18" s="22"/>
      <c r="C18" s="23"/>
      <c r="D18" s="69"/>
      <c r="E18" s="69"/>
      <c r="F18" s="23"/>
      <c r="G18" s="23"/>
      <c r="H18" s="69"/>
      <c r="I18" s="69"/>
      <c r="J18" s="23"/>
      <c r="K18" s="69"/>
      <c r="L18" s="23"/>
      <c r="M18" s="23"/>
      <c r="N18" s="23"/>
      <c r="O18" s="23"/>
      <c r="P18" s="69"/>
      <c r="Q18" s="24"/>
      <c r="R18" s="25"/>
      <c r="S18" s="59"/>
      <c r="T18" s="59"/>
    </row>
    <row r="19" spans="1:20" s="21" customFormat="1" x14ac:dyDescent="0.2">
      <c r="A19" s="59"/>
      <c r="B19" s="22"/>
      <c r="C19" s="23"/>
      <c r="D19" s="69"/>
      <c r="E19" s="69"/>
      <c r="F19" s="23"/>
      <c r="G19" s="23"/>
      <c r="H19" s="69"/>
      <c r="I19" s="69"/>
      <c r="J19" s="23"/>
      <c r="K19" s="69"/>
      <c r="L19" s="23"/>
      <c r="M19" s="23"/>
      <c r="N19" s="23"/>
      <c r="O19" s="23"/>
      <c r="P19" s="69"/>
      <c r="Q19" s="24"/>
      <c r="R19" s="25"/>
      <c r="S19" s="59"/>
      <c r="T19" s="59"/>
    </row>
    <row r="20" spans="1:20" s="21" customFormat="1" x14ac:dyDescent="0.2">
      <c r="A20" s="59"/>
      <c r="B20" s="22"/>
      <c r="C20" s="23"/>
      <c r="D20" s="69"/>
      <c r="E20" s="69"/>
      <c r="F20" s="23"/>
      <c r="G20" s="23"/>
      <c r="H20" s="69"/>
      <c r="I20" s="69"/>
      <c r="J20" s="23"/>
      <c r="K20" s="69"/>
      <c r="L20" s="23"/>
      <c r="M20" s="23"/>
      <c r="N20" s="23"/>
      <c r="O20" s="23"/>
      <c r="P20" s="69"/>
      <c r="Q20" s="24"/>
      <c r="R20" s="25"/>
      <c r="S20" s="59"/>
      <c r="T20" s="59"/>
    </row>
    <row r="21" spans="1:20" s="21" customFormat="1" x14ac:dyDescent="0.2">
      <c r="A21" s="59"/>
      <c r="B21" s="22"/>
      <c r="C21" s="23"/>
      <c r="D21" s="69"/>
      <c r="E21" s="69"/>
      <c r="F21" s="23"/>
      <c r="G21" s="23"/>
      <c r="H21" s="69"/>
      <c r="I21" s="69"/>
      <c r="J21" s="23"/>
      <c r="K21" s="69"/>
      <c r="L21" s="23"/>
      <c r="M21" s="23"/>
      <c r="N21" s="23"/>
      <c r="O21" s="23"/>
      <c r="P21" s="69"/>
      <c r="Q21" s="24"/>
      <c r="R21" s="25"/>
      <c r="S21" s="59"/>
      <c r="T21" s="59"/>
    </row>
    <row r="22" spans="1:20" s="21" customFormat="1" x14ac:dyDescent="0.2">
      <c r="A22" s="59"/>
      <c r="B22" s="22"/>
      <c r="C22" s="23"/>
      <c r="D22" s="69"/>
      <c r="E22" s="69"/>
      <c r="F22" s="23"/>
      <c r="G22" s="23"/>
      <c r="H22" s="69"/>
      <c r="I22" s="69"/>
      <c r="J22" s="23"/>
      <c r="K22" s="69"/>
      <c r="L22" s="23"/>
      <c r="M22" s="23"/>
      <c r="N22" s="23"/>
      <c r="O22" s="23"/>
      <c r="P22" s="69"/>
      <c r="Q22" s="24"/>
      <c r="R22" s="25"/>
      <c r="S22" s="59"/>
      <c r="T22" s="59"/>
    </row>
    <row r="23" spans="1:20" s="21" customFormat="1" x14ac:dyDescent="0.2">
      <c r="A23" s="59"/>
      <c r="B23" s="22"/>
      <c r="C23" s="23"/>
      <c r="D23" s="69"/>
      <c r="E23" s="69"/>
      <c r="F23" s="23"/>
      <c r="G23" s="23"/>
      <c r="H23" s="69"/>
      <c r="I23" s="69"/>
      <c r="J23" s="23"/>
      <c r="K23" s="69"/>
      <c r="L23" s="23"/>
      <c r="M23" s="23"/>
      <c r="N23" s="23"/>
      <c r="O23" s="23"/>
      <c r="P23" s="69"/>
      <c r="Q23" s="24"/>
      <c r="R23" s="25"/>
      <c r="S23" s="59"/>
      <c r="T23" s="59"/>
    </row>
    <row r="24" spans="1:20" s="21" customFormat="1" x14ac:dyDescent="0.2">
      <c r="A24" s="59"/>
      <c r="B24" s="22"/>
      <c r="C24" s="23"/>
      <c r="D24" s="69"/>
      <c r="E24" s="69"/>
      <c r="F24" s="23"/>
      <c r="G24" s="23"/>
      <c r="H24" s="69"/>
      <c r="I24" s="69"/>
      <c r="J24" s="23"/>
      <c r="K24" s="69"/>
      <c r="L24" s="23"/>
      <c r="M24" s="23"/>
      <c r="N24" s="23"/>
      <c r="O24" s="23"/>
      <c r="P24" s="69"/>
      <c r="Q24" s="24"/>
      <c r="R24" s="25"/>
      <c r="S24" s="59"/>
      <c r="T24" s="59"/>
    </row>
    <row r="25" spans="1:20" s="21" customFormat="1" x14ac:dyDescent="0.2">
      <c r="A25" s="59"/>
      <c r="B25" s="22"/>
      <c r="C25" s="23"/>
      <c r="D25" s="69"/>
      <c r="E25" s="69"/>
      <c r="F25" s="23"/>
      <c r="G25" s="23"/>
      <c r="H25" s="69"/>
      <c r="I25" s="69"/>
      <c r="J25" s="23"/>
      <c r="K25" s="69"/>
      <c r="L25" s="23"/>
      <c r="M25" s="23"/>
      <c r="N25" s="23"/>
      <c r="O25" s="23"/>
      <c r="P25" s="69"/>
      <c r="Q25" s="24"/>
      <c r="R25" s="25"/>
      <c r="S25" s="59"/>
      <c r="T25" s="59"/>
    </row>
    <row r="26" spans="1:20" s="21" customFormat="1" x14ac:dyDescent="0.2">
      <c r="A26" s="59"/>
      <c r="B26" s="22"/>
      <c r="C26" s="23"/>
      <c r="D26" s="69"/>
      <c r="E26" s="69"/>
      <c r="F26" s="23"/>
      <c r="G26" s="23"/>
      <c r="H26" s="69"/>
      <c r="I26" s="69"/>
      <c r="J26" s="23"/>
      <c r="K26" s="69"/>
      <c r="L26" s="23"/>
      <c r="M26" s="23"/>
      <c r="N26" s="23"/>
      <c r="O26" s="23"/>
      <c r="P26" s="69"/>
      <c r="Q26" s="24"/>
      <c r="R26" s="25"/>
      <c r="S26" s="59"/>
      <c r="T26" s="59"/>
    </row>
    <row r="27" spans="1:20" s="21" customFormat="1" x14ac:dyDescent="0.2">
      <c r="A27" s="59"/>
      <c r="B27" s="22"/>
      <c r="C27" s="23"/>
      <c r="D27" s="69"/>
      <c r="E27" s="69"/>
      <c r="F27" s="23"/>
      <c r="G27" s="23"/>
      <c r="H27" s="69"/>
      <c r="I27" s="69"/>
      <c r="J27" s="23"/>
      <c r="K27" s="69"/>
      <c r="L27" s="23"/>
      <c r="M27" s="23"/>
      <c r="N27" s="23"/>
      <c r="O27" s="23"/>
      <c r="P27" s="69"/>
      <c r="Q27" s="24"/>
      <c r="R27" s="25"/>
      <c r="S27" s="59"/>
      <c r="T27" s="59"/>
    </row>
    <row r="28" spans="1:20" s="21" customFormat="1" x14ac:dyDescent="0.2">
      <c r="A28" s="59"/>
      <c r="B28" s="22"/>
      <c r="C28" s="23"/>
      <c r="D28" s="69"/>
      <c r="E28" s="69"/>
      <c r="F28" s="23"/>
      <c r="G28" s="23"/>
      <c r="H28" s="69"/>
      <c r="I28" s="69"/>
      <c r="J28" s="23"/>
      <c r="K28" s="69"/>
      <c r="L28" s="23"/>
      <c r="M28" s="23"/>
      <c r="N28" s="23"/>
      <c r="O28" s="23"/>
      <c r="P28" s="69"/>
      <c r="Q28" s="24"/>
      <c r="R28" s="25"/>
      <c r="S28" s="59"/>
      <c r="T28" s="59"/>
    </row>
    <row r="29" spans="1:20" s="21" customFormat="1" x14ac:dyDescent="0.2">
      <c r="A29" s="59"/>
      <c r="B29" s="22"/>
      <c r="C29" s="23"/>
      <c r="D29" s="69"/>
      <c r="E29" s="69"/>
      <c r="F29" s="23"/>
      <c r="G29" s="23"/>
      <c r="H29" s="69"/>
      <c r="I29" s="69"/>
      <c r="J29" s="23"/>
      <c r="K29" s="69"/>
      <c r="L29" s="23"/>
      <c r="M29" s="23"/>
      <c r="N29" s="23"/>
      <c r="O29" s="23"/>
      <c r="P29" s="69"/>
      <c r="Q29" s="24"/>
      <c r="R29" s="25"/>
      <c r="S29" s="59"/>
      <c r="T29" s="59"/>
    </row>
    <row r="30" spans="1:20" s="21" customFormat="1" x14ac:dyDescent="0.2">
      <c r="A30" s="59"/>
      <c r="B30" s="22"/>
      <c r="C30" s="23"/>
      <c r="D30" s="69"/>
      <c r="E30" s="69"/>
      <c r="F30" s="23"/>
      <c r="G30" s="23"/>
      <c r="H30" s="69"/>
      <c r="I30" s="69"/>
      <c r="J30" s="23"/>
      <c r="K30" s="69"/>
      <c r="L30" s="23"/>
      <c r="M30" s="23"/>
      <c r="N30" s="23"/>
      <c r="O30" s="23"/>
      <c r="P30" s="69"/>
      <c r="Q30" s="24"/>
      <c r="R30" s="25"/>
      <c r="S30" s="59"/>
      <c r="T30" s="59"/>
    </row>
    <row r="31" spans="1:20" s="21" customFormat="1" x14ac:dyDescent="0.2">
      <c r="A31" s="59"/>
      <c r="B31" s="22"/>
      <c r="C31" s="23"/>
      <c r="D31" s="69"/>
      <c r="E31" s="69"/>
      <c r="F31" s="23"/>
      <c r="G31" s="23"/>
      <c r="H31" s="69"/>
      <c r="I31" s="69"/>
      <c r="J31" s="23"/>
      <c r="K31" s="69"/>
      <c r="L31" s="23"/>
      <c r="M31" s="23"/>
      <c r="N31" s="23"/>
      <c r="O31" s="23"/>
      <c r="P31" s="69"/>
      <c r="Q31" s="24"/>
      <c r="R31" s="25"/>
      <c r="S31" s="59"/>
      <c r="T31" s="59"/>
    </row>
    <row r="32" spans="1:20" s="21" customFormat="1" x14ac:dyDescent="0.2">
      <c r="A32" s="59"/>
      <c r="B32" s="22"/>
      <c r="C32" s="23"/>
      <c r="D32" s="69"/>
      <c r="E32" s="69"/>
      <c r="F32" s="23"/>
      <c r="G32" s="23"/>
      <c r="H32" s="69"/>
      <c r="I32" s="69"/>
      <c r="J32" s="23"/>
      <c r="K32" s="69"/>
      <c r="L32" s="23"/>
      <c r="M32" s="23"/>
      <c r="N32" s="23"/>
      <c r="O32" s="23"/>
      <c r="P32" s="69"/>
      <c r="Q32" s="24"/>
      <c r="R32" s="25"/>
      <c r="S32" s="59"/>
      <c r="T32" s="59"/>
    </row>
    <row r="33" spans="1:20" s="21" customFormat="1" x14ac:dyDescent="0.2">
      <c r="A33" s="59"/>
      <c r="B33" s="22"/>
      <c r="C33" s="23"/>
      <c r="D33" s="69"/>
      <c r="E33" s="69"/>
      <c r="F33" s="23"/>
      <c r="G33" s="23"/>
      <c r="H33" s="69"/>
      <c r="I33" s="69"/>
      <c r="J33" s="23"/>
      <c r="K33" s="69"/>
      <c r="L33" s="23"/>
      <c r="M33" s="23"/>
      <c r="N33" s="23"/>
      <c r="O33" s="23"/>
      <c r="P33" s="69"/>
      <c r="Q33" s="24"/>
      <c r="R33" s="25"/>
      <c r="S33" s="59"/>
      <c r="T33" s="59"/>
    </row>
    <row r="34" spans="1:20" s="21" customFormat="1" x14ac:dyDescent="0.2">
      <c r="A34" s="59"/>
      <c r="B34" s="22"/>
      <c r="C34" s="23"/>
      <c r="D34" s="69"/>
      <c r="E34" s="69"/>
      <c r="F34" s="23"/>
      <c r="G34" s="23"/>
      <c r="H34" s="69"/>
      <c r="I34" s="69"/>
      <c r="J34" s="23"/>
      <c r="K34" s="69"/>
      <c r="L34" s="23"/>
      <c r="M34" s="23"/>
      <c r="N34" s="23"/>
      <c r="O34" s="23"/>
      <c r="P34" s="69"/>
      <c r="Q34" s="24"/>
      <c r="R34" s="25"/>
      <c r="S34" s="59"/>
      <c r="T34" s="59"/>
    </row>
    <row r="35" spans="1:20" s="21" customFormat="1" x14ac:dyDescent="0.2">
      <c r="A35" s="59"/>
      <c r="B35" s="22"/>
      <c r="C35" s="23"/>
      <c r="D35" s="69"/>
      <c r="E35" s="69"/>
      <c r="F35" s="23"/>
      <c r="G35" s="23"/>
      <c r="H35" s="69"/>
      <c r="I35" s="69"/>
      <c r="J35" s="23"/>
      <c r="K35" s="69"/>
      <c r="L35" s="23"/>
      <c r="M35" s="23"/>
      <c r="N35" s="23"/>
      <c r="O35" s="23"/>
      <c r="P35" s="69"/>
      <c r="Q35" s="24"/>
      <c r="R35" s="25"/>
      <c r="S35" s="59"/>
      <c r="T35" s="59"/>
    </row>
    <row r="36" spans="1:20" s="21" customFormat="1" x14ac:dyDescent="0.2">
      <c r="A36" s="59"/>
      <c r="B36" s="22"/>
      <c r="C36" s="23"/>
      <c r="D36" s="69"/>
      <c r="E36" s="69"/>
      <c r="F36" s="23"/>
      <c r="G36" s="23"/>
      <c r="H36" s="69"/>
      <c r="I36" s="69"/>
      <c r="J36" s="23"/>
      <c r="K36" s="69"/>
      <c r="L36" s="23"/>
      <c r="M36" s="23"/>
      <c r="N36" s="23"/>
      <c r="O36" s="23"/>
      <c r="P36" s="69"/>
      <c r="Q36" s="24"/>
      <c r="R36" s="25"/>
      <c r="S36" s="59"/>
      <c r="T36" s="59"/>
    </row>
    <row r="37" spans="1:20" s="21" customFormat="1" x14ac:dyDescent="0.2">
      <c r="A37" s="59"/>
      <c r="B37" s="22"/>
      <c r="C37" s="23"/>
      <c r="D37" s="69"/>
      <c r="E37" s="69"/>
      <c r="F37" s="23"/>
      <c r="G37" s="23"/>
      <c r="H37" s="69"/>
      <c r="I37" s="69"/>
      <c r="J37" s="23"/>
      <c r="K37" s="69"/>
      <c r="L37" s="23"/>
      <c r="M37" s="23"/>
      <c r="N37" s="23"/>
      <c r="O37" s="23"/>
      <c r="P37" s="69"/>
      <c r="Q37" s="24"/>
      <c r="R37" s="25"/>
      <c r="S37" s="59"/>
      <c r="T37" s="59"/>
    </row>
    <row r="38" spans="1:20" s="21" customFormat="1" x14ac:dyDescent="0.2">
      <c r="A38" s="59"/>
      <c r="B38" s="22"/>
      <c r="C38" s="23"/>
      <c r="D38" s="69"/>
      <c r="E38" s="69"/>
      <c r="F38" s="23"/>
      <c r="G38" s="23"/>
      <c r="H38" s="69"/>
      <c r="I38" s="69"/>
      <c r="J38" s="23"/>
      <c r="K38" s="69"/>
      <c r="L38" s="23"/>
      <c r="M38" s="23"/>
      <c r="N38" s="23"/>
      <c r="O38" s="23"/>
      <c r="P38" s="69"/>
      <c r="Q38" s="24"/>
      <c r="R38" s="25"/>
      <c r="S38" s="59"/>
      <c r="T38" s="59"/>
    </row>
    <row r="39" spans="1:20" s="21" customFormat="1" x14ac:dyDescent="0.2">
      <c r="A39" s="59"/>
      <c r="B39" s="22"/>
      <c r="C39" s="23"/>
      <c r="D39" s="69"/>
      <c r="E39" s="69"/>
      <c r="F39" s="23"/>
      <c r="G39" s="23"/>
      <c r="H39" s="69"/>
      <c r="I39" s="69"/>
      <c r="J39" s="23"/>
      <c r="K39" s="69"/>
      <c r="L39" s="23"/>
      <c r="M39" s="23"/>
      <c r="N39" s="23"/>
      <c r="O39" s="23"/>
      <c r="P39" s="69"/>
      <c r="Q39" s="24"/>
      <c r="R39" s="25"/>
      <c r="S39" s="59"/>
      <c r="T39" s="59"/>
    </row>
    <row r="40" spans="1:20" s="21" customFormat="1" x14ac:dyDescent="0.2">
      <c r="A40" s="59"/>
      <c r="B40" s="22"/>
      <c r="C40" s="23"/>
      <c r="D40" s="69"/>
      <c r="E40" s="69"/>
      <c r="F40" s="23"/>
      <c r="G40" s="23"/>
      <c r="H40" s="69"/>
      <c r="I40" s="69"/>
      <c r="J40" s="23"/>
      <c r="K40" s="69"/>
      <c r="L40" s="23"/>
      <c r="M40" s="23"/>
      <c r="N40" s="23"/>
      <c r="O40" s="23"/>
      <c r="P40" s="69"/>
      <c r="Q40" s="24"/>
      <c r="R40" s="25"/>
      <c r="S40" s="59"/>
      <c r="T40" s="59"/>
    </row>
    <row r="41" spans="1:20" s="21" customFormat="1" x14ac:dyDescent="0.2">
      <c r="A41" s="59"/>
      <c r="B41" s="22"/>
      <c r="C41" s="23"/>
      <c r="D41" s="69"/>
      <c r="E41" s="69"/>
      <c r="F41" s="23"/>
      <c r="G41" s="23"/>
      <c r="H41" s="69"/>
      <c r="I41" s="69"/>
      <c r="J41" s="23"/>
      <c r="K41" s="69"/>
      <c r="L41" s="23"/>
      <c r="M41" s="23"/>
      <c r="N41" s="23"/>
      <c r="O41" s="23"/>
      <c r="P41" s="69"/>
      <c r="Q41" s="24"/>
      <c r="R41" s="25"/>
      <c r="S41" s="59"/>
      <c r="T41" s="59"/>
    </row>
    <row r="42" spans="1:20" s="21" customFormat="1" x14ac:dyDescent="0.2">
      <c r="A42" s="59"/>
      <c r="B42" s="22"/>
      <c r="C42" s="23"/>
      <c r="D42" s="69"/>
      <c r="E42" s="69"/>
      <c r="F42" s="23"/>
      <c r="G42" s="23"/>
      <c r="H42" s="69"/>
      <c r="I42" s="69"/>
      <c r="J42" s="23"/>
      <c r="K42" s="69"/>
      <c r="L42" s="23"/>
      <c r="M42" s="23"/>
      <c r="N42" s="23"/>
      <c r="O42" s="23"/>
      <c r="P42" s="69"/>
      <c r="Q42" s="24"/>
      <c r="R42" s="25"/>
      <c r="S42" s="59"/>
      <c r="T42" s="59"/>
    </row>
    <row r="43" spans="1:20" s="21" customFormat="1" x14ac:dyDescent="0.2">
      <c r="A43" s="59"/>
      <c r="B43" s="22"/>
      <c r="C43" s="23"/>
      <c r="D43" s="69"/>
      <c r="E43" s="69"/>
      <c r="F43" s="23"/>
      <c r="G43" s="23"/>
      <c r="H43" s="69"/>
      <c r="I43" s="69"/>
      <c r="J43" s="23"/>
      <c r="K43" s="69"/>
      <c r="L43" s="23"/>
      <c r="M43" s="23"/>
      <c r="N43" s="23"/>
      <c r="O43" s="23"/>
      <c r="P43" s="69"/>
      <c r="Q43" s="24"/>
      <c r="R43" s="25"/>
      <c r="S43" s="59"/>
      <c r="T43" s="59"/>
    </row>
    <row r="44" spans="1:20" s="21" customFormat="1" x14ac:dyDescent="0.2">
      <c r="A44" s="59"/>
      <c r="B44" s="22"/>
      <c r="C44" s="23"/>
      <c r="D44" s="69"/>
      <c r="E44" s="69"/>
      <c r="F44" s="23"/>
      <c r="G44" s="23"/>
      <c r="H44" s="69"/>
      <c r="I44" s="69"/>
      <c r="J44" s="23"/>
      <c r="K44" s="69"/>
      <c r="L44" s="23"/>
      <c r="M44" s="23"/>
      <c r="N44" s="23"/>
      <c r="O44" s="23"/>
      <c r="P44" s="69"/>
      <c r="Q44" s="24"/>
      <c r="R44" s="25"/>
      <c r="S44" s="59"/>
      <c r="T44" s="59"/>
    </row>
    <row r="45" spans="1:20" s="21" customFormat="1" x14ac:dyDescent="0.2">
      <c r="A45" s="59"/>
      <c r="B45" s="22"/>
      <c r="C45" s="23"/>
      <c r="D45" s="69"/>
      <c r="E45" s="69"/>
      <c r="F45" s="23"/>
      <c r="G45" s="23"/>
      <c r="H45" s="69"/>
      <c r="I45" s="69"/>
      <c r="J45" s="23"/>
      <c r="K45" s="69"/>
      <c r="L45" s="23"/>
      <c r="M45" s="23"/>
      <c r="N45" s="23"/>
      <c r="O45" s="23"/>
      <c r="P45" s="69"/>
      <c r="Q45" s="24"/>
      <c r="R45" s="25"/>
      <c r="S45" s="59"/>
      <c r="T45" s="59"/>
    </row>
    <row r="46" spans="1:20" s="21" customFormat="1" x14ac:dyDescent="0.2">
      <c r="A46" s="59"/>
      <c r="B46" s="22"/>
      <c r="C46" s="23"/>
      <c r="D46" s="69"/>
      <c r="E46" s="69"/>
      <c r="F46" s="23"/>
      <c r="G46" s="23"/>
      <c r="H46" s="69"/>
      <c r="I46" s="69"/>
      <c r="J46" s="23"/>
      <c r="K46" s="69"/>
      <c r="L46" s="23"/>
      <c r="M46" s="23"/>
      <c r="N46" s="23"/>
      <c r="O46" s="23"/>
      <c r="P46" s="69"/>
      <c r="Q46" s="24"/>
      <c r="R46" s="25"/>
      <c r="S46" s="59"/>
      <c r="T46" s="59"/>
    </row>
    <row r="47" spans="1:20" s="21" customFormat="1" x14ac:dyDescent="0.2">
      <c r="A47" s="59"/>
      <c r="B47" s="22"/>
      <c r="C47" s="23"/>
      <c r="D47" s="69"/>
      <c r="E47" s="69"/>
      <c r="F47" s="23"/>
      <c r="G47" s="23"/>
      <c r="H47" s="69"/>
      <c r="I47" s="69"/>
      <c r="J47" s="23"/>
      <c r="K47" s="69"/>
      <c r="L47" s="23"/>
      <c r="M47" s="23"/>
      <c r="N47" s="23"/>
      <c r="O47" s="23"/>
      <c r="P47" s="69"/>
      <c r="Q47" s="24"/>
      <c r="R47" s="25"/>
      <c r="S47" s="59"/>
      <c r="T47" s="59"/>
    </row>
    <row r="48" spans="1:20" s="21" customFormat="1" x14ac:dyDescent="0.2">
      <c r="A48" s="59"/>
      <c r="B48" s="22"/>
      <c r="C48" s="23"/>
      <c r="D48" s="69"/>
      <c r="E48" s="69"/>
      <c r="F48" s="23"/>
      <c r="G48" s="23"/>
      <c r="H48" s="69"/>
      <c r="I48" s="69"/>
      <c r="J48" s="23"/>
      <c r="K48" s="69"/>
      <c r="L48" s="23"/>
      <c r="M48" s="23"/>
      <c r="N48" s="23"/>
      <c r="O48" s="23"/>
      <c r="P48" s="69"/>
      <c r="Q48" s="24"/>
      <c r="R48" s="25"/>
      <c r="S48" s="59"/>
      <c r="T48" s="59"/>
    </row>
    <row r="49" spans="1:20" s="21" customFormat="1" x14ac:dyDescent="0.2">
      <c r="A49" s="59"/>
      <c r="B49" s="22"/>
      <c r="C49" s="23"/>
      <c r="D49" s="69"/>
      <c r="E49" s="69"/>
      <c r="F49" s="23"/>
      <c r="G49" s="23"/>
      <c r="H49" s="69"/>
      <c r="I49" s="69"/>
      <c r="J49" s="23"/>
      <c r="K49" s="69"/>
      <c r="L49" s="23"/>
      <c r="M49" s="23"/>
      <c r="N49" s="23"/>
      <c r="O49" s="23"/>
      <c r="P49" s="69"/>
      <c r="Q49" s="24"/>
      <c r="R49" s="25"/>
      <c r="S49" s="59"/>
      <c r="T49" s="59"/>
    </row>
    <row r="50" spans="1:20" s="21" customFormat="1" x14ac:dyDescent="0.2">
      <c r="A50" s="59"/>
      <c r="B50" s="22"/>
      <c r="C50" s="23"/>
      <c r="D50" s="69"/>
      <c r="E50" s="69"/>
      <c r="F50" s="23"/>
      <c r="G50" s="23"/>
      <c r="H50" s="69"/>
      <c r="I50" s="69"/>
      <c r="J50" s="23"/>
      <c r="K50" s="69"/>
      <c r="L50" s="23"/>
      <c r="M50" s="23"/>
      <c r="N50" s="23"/>
      <c r="O50" s="23"/>
      <c r="P50" s="69"/>
      <c r="Q50" s="24"/>
      <c r="R50" s="25"/>
      <c r="S50" s="59"/>
      <c r="T50" s="59"/>
    </row>
    <row r="51" spans="1:20" s="21" customFormat="1" x14ac:dyDescent="0.2">
      <c r="A51" s="59"/>
      <c r="B51" s="22"/>
      <c r="C51" s="23"/>
      <c r="D51" s="69"/>
      <c r="E51" s="69"/>
      <c r="F51" s="23"/>
      <c r="G51" s="23"/>
      <c r="H51" s="69"/>
      <c r="I51" s="69"/>
      <c r="J51" s="23"/>
      <c r="K51" s="69"/>
      <c r="L51" s="23"/>
      <c r="M51" s="23"/>
      <c r="N51" s="23"/>
      <c r="O51" s="23"/>
      <c r="P51" s="69"/>
      <c r="Q51" s="24"/>
      <c r="R51" s="25"/>
      <c r="S51" s="59"/>
      <c r="T51" s="59"/>
    </row>
    <row r="52" spans="1:20" s="21" customFormat="1" x14ac:dyDescent="0.2">
      <c r="A52" s="59"/>
      <c r="B52" s="22"/>
      <c r="C52" s="23"/>
      <c r="D52" s="69"/>
      <c r="E52" s="69"/>
      <c r="F52" s="23"/>
      <c r="G52" s="23"/>
      <c r="H52" s="69"/>
      <c r="I52" s="69"/>
      <c r="J52" s="23"/>
      <c r="K52" s="69"/>
      <c r="L52" s="23"/>
      <c r="M52" s="23"/>
      <c r="N52" s="23"/>
      <c r="O52" s="23"/>
      <c r="P52" s="69"/>
      <c r="Q52" s="24"/>
      <c r="R52" s="25"/>
      <c r="S52" s="59"/>
      <c r="T52" s="59"/>
    </row>
    <row r="53" spans="1:20" s="21" customFormat="1" x14ac:dyDescent="0.2">
      <c r="A53" s="59"/>
      <c r="B53" s="22"/>
      <c r="C53" s="23"/>
      <c r="D53" s="69"/>
      <c r="E53" s="69"/>
      <c r="F53" s="23"/>
      <c r="G53" s="23"/>
      <c r="H53" s="69"/>
      <c r="I53" s="69"/>
      <c r="J53" s="23"/>
      <c r="K53" s="69"/>
      <c r="L53" s="23"/>
      <c r="M53" s="23"/>
      <c r="N53" s="23"/>
      <c r="O53" s="23"/>
      <c r="P53" s="69"/>
      <c r="Q53" s="24"/>
      <c r="R53" s="25"/>
      <c r="S53" s="59"/>
      <c r="T53" s="59"/>
    </row>
    <row r="54" spans="1:20" s="21" customFormat="1" x14ac:dyDescent="0.2">
      <c r="A54" s="59"/>
      <c r="B54" s="22"/>
      <c r="C54" s="23"/>
      <c r="D54" s="69"/>
      <c r="E54" s="69"/>
      <c r="F54" s="23"/>
      <c r="G54" s="23"/>
      <c r="H54" s="69"/>
      <c r="I54" s="69"/>
      <c r="J54" s="23"/>
      <c r="K54" s="69"/>
      <c r="L54" s="23"/>
      <c r="M54" s="23"/>
      <c r="N54" s="23"/>
      <c r="O54" s="23"/>
      <c r="P54" s="69"/>
      <c r="Q54" s="24"/>
      <c r="R54" s="25"/>
      <c r="S54" s="59"/>
      <c r="T54" s="59"/>
    </row>
    <row r="55" spans="1:20" s="21" customFormat="1" x14ac:dyDescent="0.2">
      <c r="A55" s="59"/>
      <c r="B55" s="22"/>
      <c r="C55" s="23"/>
      <c r="D55" s="69"/>
      <c r="E55" s="69"/>
      <c r="F55" s="23"/>
      <c r="G55" s="23"/>
      <c r="H55" s="69"/>
      <c r="I55" s="69"/>
      <c r="J55" s="23"/>
      <c r="K55" s="69"/>
      <c r="L55" s="23"/>
      <c r="M55" s="23"/>
      <c r="N55" s="23"/>
      <c r="O55" s="23"/>
      <c r="P55" s="69"/>
      <c r="Q55" s="24"/>
      <c r="R55" s="25"/>
      <c r="S55" s="59"/>
      <c r="T55" s="59"/>
    </row>
    <row r="56" spans="1:20" s="21" customFormat="1" x14ac:dyDescent="0.2">
      <c r="A56" s="59"/>
      <c r="B56" s="22"/>
      <c r="C56" s="23"/>
      <c r="D56" s="69"/>
      <c r="E56" s="69"/>
      <c r="F56" s="23"/>
      <c r="G56" s="23"/>
      <c r="H56" s="69"/>
      <c r="I56" s="69"/>
      <c r="J56" s="23"/>
      <c r="K56" s="69"/>
      <c r="L56" s="23"/>
      <c r="M56" s="23"/>
      <c r="N56" s="23"/>
      <c r="O56" s="23"/>
      <c r="P56" s="69"/>
      <c r="Q56" s="24"/>
      <c r="R56" s="25"/>
      <c r="S56" s="59"/>
      <c r="T56" s="59"/>
    </row>
    <row r="57" spans="1:20" s="21" customFormat="1" x14ac:dyDescent="0.2">
      <c r="A57" s="59"/>
      <c r="B57" s="22"/>
      <c r="C57" s="23"/>
      <c r="D57" s="69"/>
      <c r="E57" s="69"/>
      <c r="F57" s="23"/>
      <c r="G57" s="23"/>
      <c r="H57" s="69"/>
      <c r="I57" s="69"/>
      <c r="J57" s="23"/>
      <c r="K57" s="69"/>
      <c r="L57" s="23"/>
      <c r="M57" s="23"/>
      <c r="N57" s="23"/>
      <c r="O57" s="23"/>
      <c r="P57" s="69"/>
      <c r="Q57" s="24"/>
      <c r="R57" s="25"/>
      <c r="S57" s="59"/>
      <c r="T57" s="59"/>
    </row>
    <row r="58" spans="1:20" s="21" customFormat="1" x14ac:dyDescent="0.2">
      <c r="A58" s="59"/>
      <c r="B58" s="22"/>
      <c r="C58" s="23"/>
      <c r="D58" s="69"/>
      <c r="E58" s="69"/>
      <c r="F58" s="23"/>
      <c r="G58" s="23"/>
      <c r="H58" s="69"/>
      <c r="I58" s="69"/>
      <c r="J58" s="23"/>
      <c r="K58" s="69"/>
      <c r="L58" s="23"/>
      <c r="M58" s="23"/>
      <c r="N58" s="23"/>
      <c r="O58" s="23"/>
      <c r="P58" s="69"/>
      <c r="Q58" s="24"/>
      <c r="R58" s="25"/>
      <c r="S58" s="59"/>
      <c r="T58" s="59"/>
    </row>
    <row r="59" spans="1:20" s="21" customFormat="1" x14ac:dyDescent="0.2">
      <c r="A59" s="59"/>
      <c r="B59" s="22"/>
      <c r="C59" s="23"/>
      <c r="D59" s="69"/>
      <c r="E59" s="69"/>
      <c r="F59" s="23"/>
      <c r="G59" s="23"/>
      <c r="H59" s="69"/>
      <c r="I59" s="69"/>
      <c r="J59" s="23"/>
      <c r="K59" s="69"/>
      <c r="L59" s="23"/>
      <c r="M59" s="23"/>
      <c r="N59" s="23"/>
      <c r="O59" s="23"/>
      <c r="P59" s="69"/>
      <c r="Q59" s="24"/>
      <c r="R59" s="25"/>
      <c r="S59" s="59"/>
      <c r="T59" s="59"/>
    </row>
    <row r="60" spans="1:20" s="21" customFormat="1" x14ac:dyDescent="0.2">
      <c r="A60" s="59"/>
      <c r="B60" s="22"/>
      <c r="C60" s="23"/>
      <c r="D60" s="69"/>
      <c r="E60" s="69"/>
      <c r="F60" s="23"/>
      <c r="G60" s="23"/>
      <c r="H60" s="69"/>
      <c r="I60" s="69"/>
      <c r="J60" s="23"/>
      <c r="K60" s="69"/>
      <c r="L60" s="23"/>
      <c r="M60" s="23"/>
      <c r="N60" s="23"/>
      <c r="O60" s="23"/>
      <c r="P60" s="69"/>
      <c r="Q60" s="24"/>
      <c r="R60" s="25"/>
      <c r="S60" s="59"/>
      <c r="T60" s="59"/>
    </row>
    <row r="61" spans="1:20" s="21" customFormat="1" x14ac:dyDescent="0.2">
      <c r="A61" s="59"/>
      <c r="B61" s="22"/>
      <c r="C61" s="23"/>
      <c r="D61" s="69"/>
      <c r="E61" s="69"/>
      <c r="F61" s="23"/>
      <c r="G61" s="23"/>
      <c r="H61" s="69"/>
      <c r="I61" s="69"/>
      <c r="J61" s="23"/>
      <c r="K61" s="69"/>
      <c r="L61" s="23"/>
      <c r="M61" s="23"/>
      <c r="N61" s="23"/>
      <c r="O61" s="23"/>
      <c r="P61" s="69"/>
      <c r="Q61" s="24"/>
      <c r="R61" s="25"/>
      <c r="S61" s="59"/>
      <c r="T61" s="59"/>
    </row>
    <row r="62" spans="1:20" s="21" customFormat="1" x14ac:dyDescent="0.2">
      <c r="A62" s="59"/>
      <c r="B62" s="22"/>
      <c r="C62" s="23"/>
      <c r="D62" s="69"/>
      <c r="E62" s="69"/>
      <c r="F62" s="23"/>
      <c r="G62" s="23"/>
      <c r="H62" s="69"/>
      <c r="I62" s="69"/>
      <c r="J62" s="23"/>
      <c r="K62" s="69"/>
      <c r="L62" s="23"/>
      <c r="M62" s="23"/>
      <c r="N62" s="23"/>
      <c r="O62" s="23"/>
      <c r="P62" s="69"/>
      <c r="Q62" s="24"/>
      <c r="R62" s="25"/>
      <c r="S62" s="59"/>
      <c r="T62" s="59"/>
    </row>
    <row r="63" spans="1:20" s="21" customFormat="1" x14ac:dyDescent="0.2">
      <c r="A63" s="59"/>
      <c r="B63" s="22"/>
      <c r="C63" s="23"/>
      <c r="D63" s="69"/>
      <c r="E63" s="69"/>
      <c r="F63" s="23"/>
      <c r="G63" s="23"/>
      <c r="H63" s="69"/>
      <c r="I63" s="69"/>
      <c r="J63" s="23"/>
      <c r="K63" s="69"/>
      <c r="L63" s="23"/>
      <c r="M63" s="23"/>
      <c r="N63" s="23"/>
      <c r="O63" s="23"/>
      <c r="P63" s="69"/>
      <c r="Q63" s="24"/>
      <c r="R63" s="25"/>
      <c r="S63" s="59"/>
      <c r="T63" s="59"/>
    </row>
    <row r="64" spans="1:20" s="21" customFormat="1" x14ac:dyDescent="0.2">
      <c r="A64" s="59"/>
      <c r="B64" s="22"/>
      <c r="C64" s="23"/>
      <c r="D64" s="69"/>
      <c r="E64" s="69"/>
      <c r="F64" s="23"/>
      <c r="G64" s="23"/>
      <c r="H64" s="69"/>
      <c r="I64" s="69"/>
      <c r="J64" s="23"/>
      <c r="K64" s="69"/>
      <c r="L64" s="23"/>
      <c r="M64" s="23"/>
      <c r="N64" s="23"/>
      <c r="O64" s="23"/>
      <c r="P64" s="69"/>
      <c r="Q64" s="24"/>
      <c r="R64" s="25"/>
      <c r="S64" s="59"/>
      <c r="T64" s="59"/>
    </row>
    <row r="65" spans="1:20" s="21" customFormat="1" x14ac:dyDescent="0.2">
      <c r="A65" s="59"/>
      <c r="B65" s="22"/>
      <c r="C65" s="23"/>
      <c r="D65" s="69"/>
      <c r="E65" s="69"/>
      <c r="F65" s="23"/>
      <c r="G65" s="23"/>
      <c r="H65" s="69"/>
      <c r="I65" s="69"/>
      <c r="J65" s="23"/>
      <c r="K65" s="69"/>
      <c r="L65" s="23"/>
      <c r="M65" s="23"/>
      <c r="N65" s="23"/>
      <c r="O65" s="23"/>
      <c r="P65" s="69"/>
      <c r="Q65" s="24"/>
      <c r="R65" s="25"/>
      <c r="S65" s="59"/>
      <c r="T65" s="59"/>
    </row>
    <row r="66" spans="1:20" s="21" customFormat="1" x14ac:dyDescent="0.2">
      <c r="A66" s="59"/>
      <c r="B66" s="22"/>
      <c r="C66" s="23"/>
      <c r="D66" s="69"/>
      <c r="E66" s="69"/>
      <c r="F66" s="23"/>
      <c r="G66" s="23"/>
      <c r="H66" s="69"/>
      <c r="I66" s="69"/>
      <c r="J66" s="23"/>
      <c r="K66" s="69"/>
      <c r="L66" s="23"/>
      <c r="M66" s="23"/>
      <c r="N66" s="23"/>
      <c r="O66" s="23"/>
      <c r="P66" s="69"/>
      <c r="Q66" s="24"/>
      <c r="R66" s="25"/>
      <c r="S66" s="59"/>
      <c r="T66" s="59"/>
    </row>
    <row r="67" spans="1:20" s="21" customFormat="1" x14ac:dyDescent="0.2">
      <c r="A67" s="59"/>
      <c r="B67" s="22"/>
      <c r="C67" s="23"/>
      <c r="D67" s="69"/>
      <c r="E67" s="69"/>
      <c r="F67" s="23"/>
      <c r="G67" s="23"/>
      <c r="H67" s="69"/>
      <c r="I67" s="69"/>
      <c r="J67" s="23"/>
      <c r="K67" s="69"/>
      <c r="L67" s="23"/>
      <c r="M67" s="23"/>
      <c r="N67" s="23"/>
      <c r="O67" s="23"/>
      <c r="P67" s="69"/>
      <c r="Q67" s="24"/>
      <c r="R67" s="25"/>
      <c r="S67" s="59"/>
      <c r="T67" s="59"/>
    </row>
    <row r="68" spans="1:20" s="21" customFormat="1" x14ac:dyDescent="0.2">
      <c r="A68" s="59"/>
      <c r="B68" s="22"/>
      <c r="C68" s="23"/>
      <c r="D68" s="69"/>
      <c r="E68" s="69"/>
      <c r="F68" s="23"/>
      <c r="G68" s="23"/>
      <c r="H68" s="69"/>
      <c r="I68" s="69"/>
      <c r="J68" s="23"/>
      <c r="K68" s="69"/>
      <c r="L68" s="23"/>
      <c r="M68" s="23"/>
      <c r="N68" s="23"/>
      <c r="O68" s="23"/>
      <c r="P68" s="69"/>
      <c r="Q68" s="24"/>
      <c r="R68" s="25"/>
      <c r="S68" s="59"/>
      <c r="T68" s="59"/>
    </row>
    <row r="69" spans="1:20" s="21" customFormat="1" x14ac:dyDescent="0.2">
      <c r="A69" s="59"/>
      <c r="B69" s="22"/>
      <c r="C69" s="23"/>
      <c r="D69" s="69"/>
      <c r="E69" s="69"/>
      <c r="F69" s="23"/>
      <c r="G69" s="23"/>
      <c r="H69" s="69"/>
      <c r="I69" s="69"/>
      <c r="J69" s="23"/>
      <c r="K69" s="69"/>
      <c r="L69" s="23"/>
      <c r="M69" s="23"/>
      <c r="N69" s="23"/>
      <c r="O69" s="23"/>
      <c r="P69" s="69"/>
      <c r="Q69" s="24"/>
      <c r="R69" s="25"/>
      <c r="S69" s="59"/>
      <c r="T69" s="59"/>
    </row>
    <row r="70" spans="1:20" s="21" customFormat="1" x14ac:dyDescent="0.2">
      <c r="A70" s="59"/>
      <c r="B70" s="22"/>
      <c r="C70" s="23"/>
      <c r="D70" s="69"/>
      <c r="E70" s="69"/>
      <c r="F70" s="23"/>
      <c r="G70" s="23"/>
      <c r="H70" s="69"/>
      <c r="I70" s="69"/>
      <c r="J70" s="23"/>
      <c r="K70" s="69"/>
      <c r="L70" s="23"/>
      <c r="M70" s="23"/>
      <c r="N70" s="23"/>
      <c r="O70" s="23"/>
      <c r="P70" s="69"/>
      <c r="Q70" s="24"/>
      <c r="R70" s="25"/>
      <c r="S70" s="59"/>
      <c r="T70" s="59"/>
    </row>
    <row r="71" spans="1:20" s="21" customFormat="1" x14ac:dyDescent="0.2">
      <c r="A71" s="59"/>
      <c r="B71" s="22"/>
      <c r="C71" s="23"/>
      <c r="D71" s="69"/>
      <c r="E71" s="69"/>
      <c r="F71" s="23"/>
      <c r="G71" s="23"/>
      <c r="H71" s="69"/>
      <c r="I71" s="69"/>
      <c r="J71" s="23"/>
      <c r="K71" s="69"/>
      <c r="L71" s="23"/>
      <c r="M71" s="23"/>
      <c r="N71" s="23"/>
      <c r="O71" s="23"/>
      <c r="P71" s="69"/>
      <c r="Q71" s="24"/>
      <c r="R71" s="25"/>
      <c r="S71" s="59"/>
      <c r="T71" s="59"/>
    </row>
    <row r="72" spans="1:20" s="21" customFormat="1" x14ac:dyDescent="0.2">
      <c r="A72" s="59"/>
      <c r="B72" s="22"/>
      <c r="C72" s="23"/>
      <c r="D72" s="69"/>
      <c r="E72" s="69"/>
      <c r="F72" s="23"/>
      <c r="G72" s="23"/>
      <c r="H72" s="69"/>
      <c r="I72" s="69"/>
      <c r="J72" s="23"/>
      <c r="K72" s="69"/>
      <c r="L72" s="23"/>
      <c r="M72" s="23"/>
      <c r="N72" s="23"/>
      <c r="O72" s="23"/>
      <c r="P72" s="69"/>
      <c r="Q72" s="24"/>
      <c r="R72" s="25"/>
      <c r="S72" s="59"/>
      <c r="T72" s="59"/>
    </row>
    <row r="73" spans="1:20" s="21" customFormat="1" x14ac:dyDescent="0.2">
      <c r="A73" s="59"/>
      <c r="B73" s="22"/>
      <c r="C73" s="23"/>
      <c r="D73" s="69"/>
      <c r="E73" s="69"/>
      <c r="F73" s="23"/>
      <c r="G73" s="23"/>
      <c r="H73" s="69"/>
      <c r="I73" s="69"/>
      <c r="J73" s="23"/>
      <c r="K73" s="69"/>
      <c r="L73" s="23"/>
      <c r="M73" s="23"/>
      <c r="N73" s="23"/>
      <c r="O73" s="23"/>
      <c r="P73" s="69"/>
      <c r="Q73" s="24"/>
      <c r="R73" s="25"/>
      <c r="S73" s="59"/>
      <c r="T73" s="59"/>
    </row>
    <row r="74" spans="1:20" s="21" customFormat="1" x14ac:dyDescent="0.2">
      <c r="A74" s="59"/>
      <c r="B74" s="22"/>
      <c r="C74" s="23"/>
      <c r="D74" s="69"/>
      <c r="E74" s="69"/>
      <c r="F74" s="23"/>
      <c r="G74" s="23"/>
      <c r="H74" s="69"/>
      <c r="I74" s="69"/>
      <c r="J74" s="23"/>
      <c r="K74" s="69"/>
      <c r="L74" s="23"/>
      <c r="M74" s="23"/>
      <c r="N74" s="23"/>
      <c r="O74" s="23"/>
      <c r="P74" s="69"/>
      <c r="Q74" s="24"/>
      <c r="R74" s="25"/>
      <c r="S74" s="59"/>
      <c r="T74" s="59"/>
    </row>
    <row r="75" spans="1:20" s="21" customFormat="1" x14ac:dyDescent="0.2">
      <c r="A75" s="59"/>
      <c r="B75" s="22"/>
      <c r="C75" s="23"/>
      <c r="D75" s="69"/>
      <c r="E75" s="69"/>
      <c r="F75" s="23"/>
      <c r="G75" s="23"/>
      <c r="H75" s="69"/>
      <c r="I75" s="69"/>
      <c r="J75" s="23"/>
      <c r="K75" s="69"/>
      <c r="L75" s="23"/>
      <c r="M75" s="23"/>
      <c r="N75" s="23"/>
      <c r="O75" s="23"/>
      <c r="P75" s="69"/>
      <c r="Q75" s="24"/>
      <c r="R75" s="25"/>
      <c r="S75" s="59"/>
      <c r="T75" s="59"/>
    </row>
    <row r="76" spans="1:20" s="21" customFormat="1" x14ac:dyDescent="0.2">
      <c r="A76" s="59"/>
      <c r="B76" s="22"/>
      <c r="C76" s="23"/>
      <c r="D76" s="69"/>
      <c r="E76" s="69"/>
      <c r="F76" s="23"/>
      <c r="G76" s="23"/>
      <c r="H76" s="69"/>
      <c r="I76" s="69"/>
      <c r="J76" s="23"/>
      <c r="K76" s="69"/>
      <c r="L76" s="23"/>
      <c r="M76" s="23"/>
      <c r="N76" s="23"/>
      <c r="O76" s="23"/>
      <c r="P76" s="69"/>
      <c r="Q76" s="24"/>
      <c r="R76" s="25"/>
      <c r="S76" s="59"/>
      <c r="T76" s="59"/>
    </row>
    <row r="77" spans="1:20" s="21" customFormat="1" x14ac:dyDescent="0.2">
      <c r="A77" s="59"/>
      <c r="B77" s="22"/>
      <c r="C77" s="23"/>
      <c r="D77" s="69"/>
      <c r="E77" s="69"/>
      <c r="F77" s="23"/>
      <c r="G77" s="23"/>
      <c r="H77" s="69"/>
      <c r="I77" s="69"/>
      <c r="J77" s="23"/>
      <c r="K77" s="69"/>
      <c r="L77" s="23"/>
      <c r="M77" s="23"/>
      <c r="N77" s="23"/>
      <c r="O77" s="23"/>
      <c r="P77" s="69"/>
      <c r="Q77" s="24"/>
      <c r="R77" s="25"/>
      <c r="S77" s="59"/>
      <c r="T77" s="59"/>
    </row>
    <row r="78" spans="1:20" s="21" customFormat="1" x14ac:dyDescent="0.2">
      <c r="A78" s="59"/>
      <c r="B78" s="22"/>
      <c r="C78" s="23"/>
      <c r="D78" s="69"/>
      <c r="E78" s="69"/>
      <c r="F78" s="23"/>
      <c r="G78" s="23"/>
      <c r="H78" s="69"/>
      <c r="I78" s="69"/>
      <c r="J78" s="23"/>
      <c r="K78" s="69"/>
      <c r="L78" s="23"/>
      <c r="M78" s="23"/>
      <c r="N78" s="23"/>
      <c r="O78" s="23"/>
      <c r="P78" s="69"/>
      <c r="Q78" s="24"/>
      <c r="R78" s="25"/>
      <c r="S78" s="59"/>
      <c r="T78" s="59"/>
    </row>
    <row r="79" spans="1:20" s="21" customFormat="1" x14ac:dyDescent="0.2">
      <c r="A79" s="59"/>
      <c r="B79" s="22"/>
      <c r="C79" s="23"/>
      <c r="D79" s="69"/>
      <c r="E79" s="69"/>
      <c r="F79" s="23"/>
      <c r="G79" s="23"/>
      <c r="H79" s="69"/>
      <c r="I79" s="69"/>
      <c r="J79" s="23"/>
      <c r="K79" s="69"/>
      <c r="L79" s="23"/>
      <c r="M79" s="23"/>
      <c r="N79" s="23"/>
      <c r="O79" s="23"/>
      <c r="P79" s="69"/>
      <c r="Q79" s="24"/>
      <c r="R79" s="25"/>
      <c r="S79" s="59"/>
      <c r="T79" s="59"/>
    </row>
    <row r="80" spans="1:20" s="21" customFormat="1" x14ac:dyDescent="0.2">
      <c r="A80" s="59"/>
      <c r="B80" s="22"/>
      <c r="C80" s="23"/>
      <c r="D80" s="69"/>
      <c r="E80" s="69"/>
      <c r="F80" s="23"/>
      <c r="G80" s="23"/>
      <c r="H80" s="69"/>
      <c r="I80" s="69"/>
      <c r="J80" s="23"/>
      <c r="K80" s="69"/>
      <c r="L80" s="23"/>
      <c r="M80" s="23"/>
      <c r="N80" s="23"/>
      <c r="O80" s="23"/>
      <c r="P80" s="69"/>
      <c r="Q80" s="24"/>
      <c r="R80" s="25"/>
      <c r="S80" s="59"/>
      <c r="T80" s="59"/>
    </row>
    <row r="81" spans="1:20" s="21" customFormat="1" x14ac:dyDescent="0.2">
      <c r="A81" s="59"/>
      <c r="B81" s="22"/>
      <c r="C81" s="23"/>
      <c r="D81" s="69"/>
      <c r="E81" s="69"/>
      <c r="F81" s="23"/>
      <c r="G81" s="23"/>
      <c r="H81" s="69"/>
      <c r="I81" s="69"/>
      <c r="J81" s="23"/>
      <c r="K81" s="69"/>
      <c r="L81" s="23"/>
      <c r="M81" s="23"/>
      <c r="N81" s="23"/>
      <c r="O81" s="23"/>
      <c r="P81" s="69"/>
      <c r="Q81" s="24"/>
      <c r="R81" s="25"/>
      <c r="S81" s="59"/>
      <c r="T81" s="59"/>
    </row>
    <row r="82" spans="1:20" s="21" customFormat="1" x14ac:dyDescent="0.2">
      <c r="A82" s="59"/>
      <c r="B82" s="22"/>
      <c r="C82" s="23"/>
      <c r="D82" s="69"/>
      <c r="E82" s="69"/>
      <c r="F82" s="23"/>
      <c r="G82" s="23"/>
      <c r="H82" s="69"/>
      <c r="I82" s="69"/>
      <c r="J82" s="23"/>
      <c r="K82" s="69"/>
      <c r="L82" s="23"/>
      <c r="M82" s="23"/>
      <c r="N82" s="23"/>
      <c r="O82" s="23"/>
      <c r="P82" s="69"/>
      <c r="Q82" s="24"/>
      <c r="R82" s="25"/>
      <c r="S82" s="59"/>
      <c r="T82" s="59"/>
    </row>
    <row r="83" spans="1:20" s="21" customFormat="1" x14ac:dyDescent="0.2">
      <c r="A83" s="59"/>
      <c r="B83" s="22"/>
      <c r="C83" s="23"/>
      <c r="D83" s="69"/>
      <c r="E83" s="69"/>
      <c r="F83" s="23"/>
      <c r="G83" s="23"/>
      <c r="H83" s="69"/>
      <c r="I83" s="69"/>
      <c r="J83" s="23"/>
      <c r="K83" s="69"/>
      <c r="L83" s="23"/>
      <c r="M83" s="23"/>
      <c r="N83" s="23"/>
      <c r="O83" s="23"/>
      <c r="P83" s="69"/>
      <c r="Q83" s="24"/>
      <c r="R83" s="25"/>
      <c r="S83" s="59"/>
      <c r="T83" s="59"/>
    </row>
    <row r="84" spans="1:20" s="21" customFormat="1" x14ac:dyDescent="0.2">
      <c r="A84" s="59"/>
      <c r="B84" s="22"/>
      <c r="C84" s="23"/>
      <c r="D84" s="69"/>
      <c r="E84" s="69"/>
      <c r="F84" s="23"/>
      <c r="G84" s="23"/>
      <c r="H84" s="69"/>
      <c r="I84" s="69"/>
      <c r="J84" s="23"/>
      <c r="K84" s="69"/>
      <c r="L84" s="23"/>
      <c r="M84" s="23"/>
      <c r="N84" s="23"/>
      <c r="O84" s="23"/>
      <c r="P84" s="69"/>
      <c r="Q84" s="24"/>
      <c r="R84" s="25"/>
      <c r="S84" s="59"/>
      <c r="T84" s="59"/>
    </row>
    <row r="85" spans="1:20" s="21" customFormat="1" x14ac:dyDescent="0.2">
      <c r="A85" s="59"/>
      <c r="B85" s="22"/>
      <c r="C85" s="23"/>
      <c r="D85" s="69"/>
      <c r="E85" s="69"/>
      <c r="F85" s="23"/>
      <c r="G85" s="23"/>
      <c r="H85" s="69"/>
      <c r="I85" s="69"/>
      <c r="J85" s="23"/>
      <c r="K85" s="69"/>
      <c r="L85" s="23"/>
      <c r="M85" s="23"/>
      <c r="N85" s="23"/>
      <c r="O85" s="23"/>
      <c r="P85" s="69"/>
      <c r="Q85" s="24"/>
      <c r="R85" s="25"/>
      <c r="S85" s="59"/>
      <c r="T85" s="59"/>
    </row>
    <row r="86" spans="1:20" s="21" customFormat="1" x14ac:dyDescent="0.2">
      <c r="A86" s="59"/>
      <c r="B86" s="22"/>
      <c r="C86" s="23"/>
      <c r="D86" s="69"/>
      <c r="E86" s="69"/>
      <c r="F86" s="23"/>
      <c r="G86" s="23"/>
      <c r="H86" s="69"/>
      <c r="I86" s="69"/>
      <c r="J86" s="23"/>
      <c r="K86" s="69"/>
      <c r="L86" s="23"/>
      <c r="M86" s="23"/>
      <c r="N86" s="23"/>
      <c r="O86" s="23"/>
      <c r="P86" s="69"/>
      <c r="Q86" s="24"/>
      <c r="R86" s="25"/>
      <c r="S86" s="59"/>
      <c r="T86" s="59"/>
    </row>
    <row r="87" spans="1:20" s="21" customFormat="1" x14ac:dyDescent="0.2">
      <c r="A87" s="59"/>
      <c r="B87" s="22"/>
      <c r="C87" s="23"/>
      <c r="D87" s="69"/>
      <c r="E87" s="69"/>
      <c r="F87" s="23"/>
      <c r="G87" s="23"/>
      <c r="H87" s="69"/>
      <c r="I87" s="69"/>
      <c r="J87" s="23"/>
      <c r="K87" s="69"/>
      <c r="L87" s="23"/>
      <c r="M87" s="23"/>
      <c r="N87" s="23"/>
      <c r="O87" s="23"/>
      <c r="P87" s="69"/>
      <c r="Q87" s="24"/>
      <c r="R87" s="25"/>
      <c r="S87" s="59"/>
      <c r="T87" s="59"/>
    </row>
    <row r="88" spans="1:20" s="21" customFormat="1" x14ac:dyDescent="0.2">
      <c r="A88" s="59"/>
      <c r="B88" s="22"/>
      <c r="C88" s="23"/>
      <c r="D88" s="69"/>
      <c r="E88" s="69"/>
      <c r="F88" s="23"/>
      <c r="G88" s="23"/>
      <c r="H88" s="69"/>
      <c r="I88" s="69"/>
      <c r="J88" s="23"/>
      <c r="K88" s="69"/>
      <c r="L88" s="23"/>
      <c r="M88" s="23"/>
      <c r="N88" s="23"/>
      <c r="O88" s="23"/>
      <c r="P88" s="69"/>
      <c r="Q88" s="24"/>
      <c r="R88" s="25"/>
      <c r="S88" s="59"/>
      <c r="T88" s="59"/>
    </row>
    <row r="89" spans="1:20" s="21" customFormat="1" x14ac:dyDescent="0.2">
      <c r="A89" s="59"/>
      <c r="B89" s="22"/>
      <c r="C89" s="23"/>
      <c r="D89" s="69"/>
      <c r="E89" s="69"/>
      <c r="F89" s="23"/>
      <c r="G89" s="23"/>
      <c r="H89" s="69"/>
      <c r="I89" s="69"/>
      <c r="J89" s="23"/>
      <c r="K89" s="69"/>
      <c r="L89" s="23"/>
      <c r="M89" s="23"/>
      <c r="N89" s="23"/>
      <c r="O89" s="23"/>
      <c r="P89" s="69"/>
      <c r="Q89" s="24"/>
      <c r="R89" s="25"/>
      <c r="S89" s="59"/>
      <c r="T89" s="59"/>
    </row>
    <row r="90" spans="1:20" s="21" customFormat="1" x14ac:dyDescent="0.2">
      <c r="A90" s="59"/>
      <c r="B90" s="22"/>
      <c r="C90" s="23"/>
      <c r="D90" s="69"/>
      <c r="E90" s="69"/>
      <c r="F90" s="23"/>
      <c r="G90" s="23"/>
      <c r="H90" s="69"/>
      <c r="I90" s="69"/>
      <c r="J90" s="23"/>
      <c r="K90" s="69"/>
      <c r="L90" s="23"/>
      <c r="M90" s="23"/>
      <c r="N90" s="23"/>
      <c r="O90" s="23"/>
      <c r="P90" s="69"/>
      <c r="Q90" s="24"/>
      <c r="R90" s="25"/>
      <c r="S90" s="59"/>
      <c r="T90" s="59"/>
    </row>
    <row r="91" spans="1:20" s="21" customFormat="1" x14ac:dyDescent="0.2">
      <c r="A91" s="59"/>
      <c r="B91" s="22"/>
      <c r="C91" s="23"/>
      <c r="D91" s="69"/>
      <c r="E91" s="69"/>
      <c r="F91" s="23"/>
      <c r="G91" s="23"/>
      <c r="H91" s="69"/>
      <c r="I91" s="69"/>
      <c r="J91" s="23"/>
      <c r="K91" s="69"/>
      <c r="L91" s="23"/>
      <c r="M91" s="23"/>
      <c r="N91" s="23"/>
      <c r="O91" s="23"/>
      <c r="P91" s="69"/>
      <c r="Q91" s="24"/>
      <c r="R91" s="25"/>
      <c r="S91" s="59"/>
      <c r="T91" s="59"/>
    </row>
    <row r="92" spans="1:20" s="21" customFormat="1" x14ac:dyDescent="0.2">
      <c r="A92" s="59"/>
      <c r="B92" s="22"/>
      <c r="C92" s="23"/>
      <c r="D92" s="69"/>
      <c r="E92" s="69"/>
      <c r="F92" s="23"/>
      <c r="G92" s="23"/>
      <c r="H92" s="69"/>
      <c r="I92" s="69"/>
      <c r="J92" s="23"/>
      <c r="K92" s="69"/>
      <c r="L92" s="23"/>
      <c r="M92" s="23"/>
      <c r="N92" s="23"/>
      <c r="O92" s="23"/>
      <c r="P92" s="69"/>
      <c r="Q92" s="24"/>
      <c r="R92" s="25"/>
      <c r="S92" s="59"/>
      <c r="T92" s="59"/>
    </row>
    <row r="93" spans="1:20" s="21" customFormat="1" x14ac:dyDescent="0.2">
      <c r="A93" s="59"/>
      <c r="B93" s="22"/>
      <c r="C93" s="23"/>
      <c r="D93" s="69"/>
      <c r="E93" s="69"/>
      <c r="F93" s="23"/>
      <c r="G93" s="23"/>
      <c r="H93" s="69"/>
      <c r="I93" s="69"/>
      <c r="J93" s="23"/>
      <c r="K93" s="69"/>
      <c r="L93" s="23"/>
      <c r="M93" s="23"/>
      <c r="N93" s="23"/>
      <c r="O93" s="23"/>
      <c r="P93" s="69"/>
      <c r="Q93" s="24"/>
      <c r="R93" s="25"/>
      <c r="S93" s="59"/>
      <c r="T93" s="59"/>
    </row>
    <row r="94" spans="1:20" s="21" customFormat="1" x14ac:dyDescent="0.2">
      <c r="A94" s="59"/>
      <c r="B94" s="22"/>
      <c r="C94" s="23"/>
      <c r="D94" s="69"/>
      <c r="E94" s="69"/>
      <c r="F94" s="23"/>
      <c r="G94" s="23"/>
      <c r="H94" s="69"/>
      <c r="I94" s="69"/>
      <c r="J94" s="23"/>
      <c r="K94" s="69"/>
      <c r="L94" s="23"/>
      <c r="M94" s="23"/>
      <c r="N94" s="23"/>
      <c r="O94" s="23"/>
      <c r="P94" s="69"/>
      <c r="Q94" s="24"/>
      <c r="R94" s="25"/>
      <c r="S94" s="59"/>
      <c r="T94" s="59"/>
    </row>
    <row r="95" spans="1:20" s="21" customFormat="1" x14ac:dyDescent="0.2">
      <c r="A95" s="59"/>
      <c r="B95" s="22"/>
      <c r="C95" s="23"/>
      <c r="D95" s="69"/>
      <c r="E95" s="69"/>
      <c r="F95" s="23"/>
      <c r="G95" s="23"/>
      <c r="H95" s="69"/>
      <c r="I95" s="69"/>
      <c r="J95" s="23"/>
      <c r="K95" s="69"/>
      <c r="L95" s="23"/>
      <c r="M95" s="23"/>
      <c r="N95" s="23"/>
      <c r="O95" s="23"/>
      <c r="P95" s="69"/>
      <c r="Q95" s="24"/>
      <c r="R95" s="25"/>
      <c r="S95" s="59"/>
      <c r="T95" s="59"/>
    </row>
    <row r="96" spans="1:20" s="21" customFormat="1" x14ac:dyDescent="0.2">
      <c r="A96" s="59"/>
      <c r="B96" s="22"/>
      <c r="C96" s="23"/>
      <c r="D96" s="69"/>
      <c r="E96" s="69"/>
      <c r="F96" s="23"/>
      <c r="G96" s="23"/>
      <c r="H96" s="69"/>
      <c r="I96" s="69"/>
      <c r="J96" s="23"/>
      <c r="K96" s="69"/>
      <c r="L96" s="23"/>
      <c r="M96" s="23"/>
      <c r="N96" s="23"/>
      <c r="O96" s="23"/>
      <c r="P96" s="69"/>
      <c r="Q96" s="24"/>
      <c r="R96" s="25"/>
      <c r="S96" s="59"/>
      <c r="T96" s="59"/>
    </row>
    <row r="97" spans="1:20" s="21" customFormat="1" x14ac:dyDescent="0.2">
      <c r="A97" s="59"/>
      <c r="B97" s="22"/>
      <c r="C97" s="23"/>
      <c r="D97" s="69"/>
      <c r="E97" s="69"/>
      <c r="F97" s="23"/>
      <c r="G97" s="23"/>
      <c r="H97" s="69"/>
      <c r="I97" s="69"/>
      <c r="J97" s="23"/>
      <c r="K97" s="69"/>
      <c r="L97" s="23"/>
      <c r="M97" s="23"/>
      <c r="N97" s="23"/>
      <c r="O97" s="23"/>
      <c r="P97" s="69"/>
      <c r="Q97" s="24"/>
      <c r="R97" s="25"/>
      <c r="S97" s="59"/>
      <c r="T97" s="59"/>
    </row>
    <row r="98" spans="1:20" s="21" customFormat="1" x14ac:dyDescent="0.2">
      <c r="A98" s="59"/>
      <c r="B98" s="22"/>
      <c r="C98" s="23"/>
      <c r="D98" s="69"/>
      <c r="E98" s="69"/>
      <c r="F98" s="23"/>
      <c r="G98" s="23"/>
      <c r="H98" s="69"/>
      <c r="I98" s="69"/>
      <c r="J98" s="23"/>
      <c r="K98" s="69"/>
      <c r="L98" s="23"/>
      <c r="M98" s="23"/>
      <c r="N98" s="23"/>
      <c r="O98" s="23"/>
      <c r="P98" s="69"/>
      <c r="Q98" s="24"/>
      <c r="R98" s="25"/>
      <c r="S98" s="59"/>
      <c r="T98" s="59"/>
    </row>
    <row r="99" spans="1:20" s="21" customFormat="1" x14ac:dyDescent="0.2">
      <c r="A99" s="59"/>
      <c r="B99" s="22"/>
      <c r="C99" s="23"/>
      <c r="D99" s="69"/>
      <c r="E99" s="69"/>
      <c r="F99" s="23"/>
      <c r="G99" s="23"/>
      <c r="H99" s="69"/>
      <c r="I99" s="69"/>
      <c r="J99" s="23"/>
      <c r="K99" s="69"/>
      <c r="L99" s="23"/>
      <c r="M99" s="23"/>
      <c r="N99" s="23"/>
      <c r="O99" s="23"/>
      <c r="P99" s="69"/>
      <c r="Q99" s="24"/>
      <c r="R99" s="25"/>
      <c r="S99" s="59"/>
      <c r="T99" s="59"/>
    </row>
    <row r="100" spans="1:20" s="21" customFormat="1" x14ac:dyDescent="0.2">
      <c r="A100" s="59"/>
      <c r="B100" s="22"/>
      <c r="C100" s="23"/>
      <c r="D100" s="69"/>
      <c r="E100" s="69"/>
      <c r="F100" s="23"/>
      <c r="G100" s="23"/>
      <c r="H100" s="69"/>
      <c r="I100" s="69"/>
      <c r="J100" s="23"/>
      <c r="K100" s="69"/>
      <c r="L100" s="23"/>
      <c r="M100" s="23"/>
      <c r="N100" s="23"/>
      <c r="O100" s="23"/>
      <c r="P100" s="69"/>
      <c r="Q100" s="24"/>
      <c r="R100" s="25"/>
      <c r="S100" s="59"/>
      <c r="T100" s="59"/>
    </row>
    <row r="101" spans="1:20" s="21" customFormat="1" x14ac:dyDescent="0.2">
      <c r="A101" s="59"/>
      <c r="B101" s="22"/>
      <c r="C101" s="23"/>
      <c r="D101" s="69"/>
      <c r="E101" s="69"/>
      <c r="F101" s="23"/>
      <c r="G101" s="23"/>
      <c r="H101" s="69"/>
      <c r="I101" s="69"/>
      <c r="J101" s="23"/>
      <c r="K101" s="69"/>
      <c r="L101" s="23"/>
      <c r="M101" s="23"/>
      <c r="N101" s="23"/>
      <c r="O101" s="23"/>
      <c r="P101" s="69"/>
      <c r="Q101" s="24"/>
      <c r="R101" s="25"/>
      <c r="S101" s="59"/>
      <c r="T101" s="59"/>
    </row>
    <row r="102" spans="1:20" s="21" customFormat="1" x14ac:dyDescent="0.2">
      <c r="A102" s="59"/>
      <c r="B102" s="22"/>
      <c r="C102" s="23"/>
      <c r="D102" s="69"/>
      <c r="E102" s="69"/>
      <c r="F102" s="23"/>
      <c r="G102" s="23"/>
      <c r="H102" s="69"/>
      <c r="I102" s="69"/>
      <c r="J102" s="23"/>
      <c r="K102" s="69"/>
      <c r="L102" s="23"/>
      <c r="M102" s="23"/>
      <c r="N102" s="23"/>
      <c r="O102" s="23"/>
      <c r="P102" s="69"/>
      <c r="Q102" s="24"/>
      <c r="R102" s="25"/>
      <c r="S102" s="59"/>
      <c r="T102" s="59"/>
    </row>
    <row r="103" spans="1:20" s="21" customFormat="1" x14ac:dyDescent="0.2">
      <c r="A103" s="59"/>
      <c r="B103" s="22"/>
      <c r="C103" s="23"/>
      <c r="D103" s="69"/>
      <c r="E103" s="69"/>
      <c r="F103" s="23"/>
      <c r="G103" s="23"/>
      <c r="H103" s="69"/>
      <c r="I103" s="69"/>
      <c r="J103" s="23"/>
      <c r="K103" s="69"/>
      <c r="L103" s="23"/>
      <c r="M103" s="23"/>
      <c r="N103" s="23"/>
      <c r="O103" s="23"/>
      <c r="P103" s="69"/>
      <c r="Q103" s="24"/>
      <c r="R103" s="25"/>
      <c r="S103" s="59"/>
      <c r="T103" s="59"/>
    </row>
    <row r="104" spans="1:20" s="21" customFormat="1" x14ac:dyDescent="0.2">
      <c r="A104" s="59"/>
      <c r="B104" s="22"/>
      <c r="C104" s="23"/>
      <c r="D104" s="69"/>
      <c r="E104" s="69"/>
      <c r="F104" s="23"/>
      <c r="G104" s="23"/>
      <c r="H104" s="69"/>
      <c r="I104" s="69"/>
      <c r="J104" s="23"/>
      <c r="K104" s="69"/>
      <c r="L104" s="23"/>
      <c r="M104" s="23"/>
      <c r="N104" s="23"/>
      <c r="O104" s="23"/>
      <c r="P104" s="69"/>
      <c r="Q104" s="24"/>
      <c r="R104" s="25"/>
      <c r="S104" s="59"/>
      <c r="T104" s="59"/>
    </row>
    <row r="105" spans="1:20" s="21" customFormat="1" x14ac:dyDescent="0.2">
      <c r="A105" s="59"/>
      <c r="B105" s="22"/>
      <c r="C105" s="23"/>
      <c r="D105" s="69"/>
      <c r="E105" s="69"/>
      <c r="F105" s="23"/>
      <c r="G105" s="23"/>
      <c r="H105" s="69"/>
      <c r="I105" s="69"/>
      <c r="J105" s="23"/>
      <c r="K105" s="69"/>
      <c r="L105" s="23"/>
      <c r="M105" s="23"/>
      <c r="N105" s="23"/>
      <c r="O105" s="23"/>
      <c r="P105" s="69"/>
      <c r="Q105" s="24"/>
      <c r="R105" s="25"/>
      <c r="S105" s="59"/>
      <c r="T105" s="59"/>
    </row>
    <row r="106" spans="1:20" s="21" customFormat="1" x14ac:dyDescent="0.2">
      <c r="A106" s="59"/>
      <c r="B106" s="22"/>
      <c r="C106" s="23"/>
      <c r="D106" s="69"/>
      <c r="E106" s="69"/>
      <c r="F106" s="23"/>
      <c r="G106" s="23"/>
      <c r="H106" s="69"/>
      <c r="I106" s="69"/>
      <c r="J106" s="23"/>
      <c r="K106" s="69"/>
      <c r="L106" s="23"/>
      <c r="M106" s="23"/>
      <c r="N106" s="23"/>
      <c r="O106" s="23"/>
      <c r="P106" s="69"/>
      <c r="Q106" s="24"/>
      <c r="R106" s="25"/>
      <c r="S106" s="59"/>
      <c r="T106" s="59"/>
    </row>
    <row r="107" spans="1:20" s="21" customFormat="1" x14ac:dyDescent="0.2">
      <c r="A107" s="59"/>
      <c r="B107" s="22"/>
      <c r="C107" s="23"/>
      <c r="D107" s="69"/>
      <c r="E107" s="69"/>
      <c r="F107" s="23"/>
      <c r="G107" s="23"/>
      <c r="H107" s="69"/>
      <c r="I107" s="69"/>
      <c r="J107" s="23"/>
      <c r="K107" s="69"/>
      <c r="L107" s="23"/>
      <c r="M107" s="23"/>
      <c r="N107" s="23"/>
      <c r="O107" s="23"/>
      <c r="P107" s="69"/>
      <c r="Q107" s="24"/>
      <c r="R107" s="25"/>
      <c r="S107" s="59"/>
      <c r="T107" s="59"/>
    </row>
    <row r="108" spans="1:20" s="21" customFormat="1" x14ac:dyDescent="0.2">
      <c r="A108" s="59"/>
      <c r="B108" s="22"/>
      <c r="C108" s="23"/>
      <c r="D108" s="69"/>
      <c r="E108" s="69"/>
      <c r="F108" s="23"/>
      <c r="G108" s="23"/>
      <c r="H108" s="69"/>
      <c r="I108" s="69"/>
      <c r="J108" s="23"/>
      <c r="K108" s="69"/>
      <c r="L108" s="23"/>
      <c r="M108" s="23"/>
      <c r="N108" s="23"/>
      <c r="O108" s="23"/>
      <c r="P108" s="69"/>
      <c r="Q108" s="24"/>
      <c r="R108" s="25"/>
      <c r="S108" s="59"/>
      <c r="T108" s="59"/>
    </row>
    <row r="109" spans="1:20" s="21" customFormat="1" x14ac:dyDescent="0.2">
      <c r="A109" s="59"/>
      <c r="B109" s="22"/>
      <c r="C109" s="23"/>
      <c r="D109" s="69"/>
      <c r="E109" s="69"/>
      <c r="F109" s="23"/>
      <c r="G109" s="23"/>
      <c r="H109" s="69"/>
      <c r="I109" s="69"/>
      <c r="J109" s="23"/>
      <c r="K109" s="69"/>
      <c r="L109" s="23"/>
      <c r="M109" s="23"/>
      <c r="N109" s="23"/>
      <c r="O109" s="23"/>
      <c r="P109" s="69"/>
      <c r="Q109" s="24"/>
      <c r="R109" s="25"/>
      <c r="S109" s="59"/>
      <c r="T109" s="59"/>
    </row>
    <row r="110" spans="1:20" s="21" customFormat="1" x14ac:dyDescent="0.2">
      <c r="A110" s="59"/>
      <c r="B110" s="22"/>
      <c r="C110" s="23"/>
      <c r="D110" s="69"/>
      <c r="E110" s="69"/>
      <c r="F110" s="23"/>
      <c r="G110" s="23"/>
      <c r="H110" s="69"/>
      <c r="I110" s="69"/>
      <c r="J110" s="23"/>
      <c r="K110" s="69"/>
      <c r="L110" s="23"/>
      <c r="M110" s="23"/>
      <c r="N110" s="23"/>
      <c r="O110" s="23"/>
      <c r="P110" s="69"/>
      <c r="Q110" s="24"/>
      <c r="R110" s="25"/>
      <c r="S110" s="59"/>
      <c r="T110" s="59"/>
    </row>
    <row r="111" spans="1:20" s="21" customFormat="1" x14ac:dyDescent="0.2">
      <c r="A111" s="59"/>
      <c r="B111" s="22"/>
      <c r="C111" s="23"/>
      <c r="D111" s="69"/>
      <c r="E111" s="69"/>
      <c r="F111" s="23"/>
      <c r="G111" s="23"/>
      <c r="H111" s="69"/>
      <c r="I111" s="69"/>
      <c r="J111" s="23"/>
      <c r="K111" s="69"/>
      <c r="L111" s="23"/>
      <c r="M111" s="23"/>
      <c r="N111" s="23"/>
      <c r="O111" s="23"/>
      <c r="P111" s="69"/>
      <c r="Q111" s="24"/>
      <c r="R111" s="25"/>
      <c r="S111" s="59"/>
      <c r="T111" s="59"/>
    </row>
    <row r="112" spans="1:20" s="21" customFormat="1" x14ac:dyDescent="0.2">
      <c r="A112" s="59"/>
      <c r="B112" s="22"/>
      <c r="C112" s="23"/>
      <c r="D112" s="69"/>
      <c r="E112" s="69"/>
      <c r="F112" s="23"/>
      <c r="G112" s="23"/>
      <c r="H112" s="69"/>
      <c r="I112" s="69"/>
      <c r="J112" s="23"/>
      <c r="K112" s="69"/>
      <c r="L112" s="23"/>
      <c r="M112" s="23"/>
      <c r="N112" s="23"/>
      <c r="O112" s="23"/>
      <c r="P112" s="69"/>
      <c r="Q112" s="24"/>
      <c r="R112" s="25"/>
      <c r="S112" s="59"/>
      <c r="T112" s="59"/>
    </row>
    <row r="113" spans="1:20" s="21" customFormat="1" x14ac:dyDescent="0.2">
      <c r="A113" s="59"/>
      <c r="B113" s="22"/>
      <c r="C113" s="23"/>
      <c r="D113" s="69"/>
      <c r="E113" s="69"/>
      <c r="F113" s="23"/>
      <c r="G113" s="23"/>
      <c r="H113" s="69"/>
      <c r="I113" s="69"/>
      <c r="J113" s="23"/>
      <c r="K113" s="69"/>
      <c r="L113" s="23"/>
      <c r="M113" s="23"/>
      <c r="N113" s="23"/>
      <c r="O113" s="23"/>
      <c r="P113" s="69"/>
      <c r="Q113" s="24"/>
      <c r="R113" s="25"/>
      <c r="S113" s="59"/>
      <c r="T113" s="59"/>
    </row>
    <row r="114" spans="1:20" s="21" customFormat="1" x14ac:dyDescent="0.2">
      <c r="A114" s="59"/>
      <c r="B114" s="22"/>
      <c r="C114" s="23"/>
      <c r="D114" s="69"/>
      <c r="E114" s="69"/>
      <c r="F114" s="23"/>
      <c r="G114" s="23"/>
      <c r="H114" s="69"/>
      <c r="I114" s="69"/>
      <c r="J114" s="23"/>
      <c r="K114" s="69"/>
      <c r="L114" s="23"/>
      <c r="M114" s="23"/>
      <c r="N114" s="23"/>
      <c r="O114" s="23"/>
      <c r="P114" s="69"/>
      <c r="Q114" s="24"/>
      <c r="R114" s="25"/>
      <c r="S114" s="59"/>
      <c r="T114" s="59"/>
    </row>
    <row r="115" spans="1:20" s="21" customFormat="1" x14ac:dyDescent="0.2">
      <c r="A115" s="59"/>
      <c r="B115" s="22"/>
      <c r="C115" s="23"/>
      <c r="D115" s="69"/>
      <c r="E115" s="69"/>
      <c r="F115" s="23"/>
      <c r="G115" s="23"/>
      <c r="H115" s="69"/>
      <c r="I115" s="69"/>
      <c r="J115" s="23"/>
      <c r="K115" s="69"/>
      <c r="L115" s="23"/>
      <c r="M115" s="23"/>
      <c r="N115" s="23"/>
      <c r="O115" s="23"/>
      <c r="P115" s="69"/>
      <c r="Q115" s="24"/>
      <c r="R115" s="25"/>
      <c r="S115" s="59"/>
      <c r="T115" s="59"/>
    </row>
    <row r="116" spans="1:20" s="21" customFormat="1" x14ac:dyDescent="0.2">
      <c r="A116" s="59"/>
      <c r="B116" s="22"/>
      <c r="C116" s="23"/>
      <c r="D116" s="69"/>
      <c r="E116" s="69"/>
      <c r="F116" s="23"/>
      <c r="G116" s="23"/>
      <c r="H116" s="69"/>
      <c r="I116" s="69"/>
      <c r="J116" s="23"/>
      <c r="K116" s="69"/>
      <c r="L116" s="23"/>
      <c r="M116" s="23"/>
      <c r="N116" s="23"/>
      <c r="O116" s="23"/>
      <c r="P116" s="69"/>
      <c r="Q116" s="24"/>
      <c r="R116" s="25"/>
      <c r="S116" s="59"/>
      <c r="T116" s="59"/>
    </row>
    <row r="117" spans="1:20" s="21" customFormat="1" x14ac:dyDescent="0.2">
      <c r="A117" s="59"/>
      <c r="B117" s="22"/>
      <c r="C117" s="23"/>
      <c r="D117" s="69"/>
      <c r="E117" s="69"/>
      <c r="F117" s="23"/>
      <c r="G117" s="23"/>
      <c r="H117" s="69"/>
      <c r="I117" s="69"/>
      <c r="J117" s="23"/>
      <c r="K117" s="69"/>
      <c r="L117" s="23"/>
      <c r="M117" s="23"/>
      <c r="N117" s="23"/>
      <c r="O117" s="23"/>
      <c r="P117" s="69"/>
      <c r="Q117" s="24"/>
      <c r="R117" s="25"/>
      <c r="S117" s="59"/>
      <c r="T117" s="59"/>
    </row>
    <row r="118" spans="1:20" s="21" customFormat="1" x14ac:dyDescent="0.2">
      <c r="A118" s="59"/>
      <c r="B118" s="22"/>
      <c r="C118" s="23"/>
      <c r="D118" s="69"/>
      <c r="E118" s="69"/>
      <c r="F118" s="23"/>
      <c r="G118" s="23"/>
      <c r="H118" s="69"/>
      <c r="I118" s="69"/>
      <c r="J118" s="23"/>
      <c r="K118" s="69"/>
      <c r="L118" s="23"/>
      <c r="M118" s="23"/>
      <c r="N118" s="23"/>
      <c r="O118" s="23"/>
      <c r="P118" s="69"/>
      <c r="Q118" s="24"/>
      <c r="R118" s="25"/>
      <c r="S118" s="59"/>
      <c r="T118" s="59"/>
    </row>
    <row r="119" spans="1:20" s="21" customFormat="1" x14ac:dyDescent="0.2">
      <c r="A119" s="59"/>
      <c r="B119" s="22"/>
      <c r="C119" s="23"/>
      <c r="D119" s="69"/>
      <c r="E119" s="69"/>
      <c r="F119" s="23"/>
      <c r="G119" s="23"/>
      <c r="H119" s="69"/>
      <c r="I119" s="69"/>
      <c r="J119" s="23"/>
      <c r="K119" s="69"/>
      <c r="L119" s="23"/>
      <c r="M119" s="23"/>
      <c r="N119" s="23"/>
      <c r="O119" s="23"/>
      <c r="P119" s="69"/>
      <c r="Q119" s="24"/>
      <c r="R119" s="25"/>
      <c r="S119" s="59"/>
      <c r="T119" s="59"/>
    </row>
    <row r="120" spans="1:20" s="21" customFormat="1" x14ac:dyDescent="0.2">
      <c r="A120" s="59"/>
      <c r="B120" s="22"/>
      <c r="C120" s="23"/>
      <c r="D120" s="69"/>
      <c r="E120" s="69"/>
      <c r="F120" s="23"/>
      <c r="G120" s="23"/>
      <c r="H120" s="69"/>
      <c r="I120" s="69"/>
      <c r="J120" s="23"/>
      <c r="K120" s="69"/>
      <c r="L120" s="23"/>
      <c r="M120" s="23"/>
      <c r="N120" s="23"/>
      <c r="O120" s="23"/>
      <c r="P120" s="69"/>
      <c r="Q120" s="24"/>
      <c r="R120" s="25"/>
      <c r="S120" s="59"/>
      <c r="T120" s="59"/>
    </row>
    <row r="121" spans="1:20" s="21" customFormat="1" x14ac:dyDescent="0.2">
      <c r="A121" s="59"/>
      <c r="B121" s="22"/>
      <c r="C121" s="23"/>
      <c r="D121" s="69"/>
      <c r="E121" s="69"/>
      <c r="F121" s="23"/>
      <c r="G121" s="23"/>
      <c r="H121" s="69"/>
      <c r="I121" s="69"/>
      <c r="J121" s="23"/>
      <c r="K121" s="69"/>
      <c r="L121" s="23"/>
      <c r="M121" s="23"/>
      <c r="N121" s="23"/>
      <c r="O121" s="23"/>
      <c r="P121" s="69"/>
      <c r="Q121" s="24"/>
      <c r="R121" s="25"/>
      <c r="S121" s="59"/>
      <c r="T121" s="59"/>
    </row>
    <row r="122" spans="1:20" s="21" customFormat="1" x14ac:dyDescent="0.2">
      <c r="A122" s="59"/>
      <c r="B122" s="22"/>
      <c r="C122" s="23"/>
      <c r="D122" s="69"/>
      <c r="E122" s="69"/>
      <c r="F122" s="23"/>
      <c r="G122" s="23"/>
      <c r="H122" s="69"/>
      <c r="I122" s="69"/>
      <c r="J122" s="23"/>
      <c r="K122" s="69"/>
      <c r="L122" s="23"/>
      <c r="M122" s="23"/>
      <c r="N122" s="23"/>
      <c r="O122" s="23"/>
      <c r="P122" s="69"/>
      <c r="Q122" s="24"/>
      <c r="R122" s="25"/>
      <c r="S122" s="59"/>
      <c r="T122" s="59"/>
    </row>
    <row r="123" spans="1:20" s="21" customFormat="1" x14ac:dyDescent="0.2">
      <c r="A123" s="59"/>
      <c r="B123" s="22"/>
      <c r="C123" s="23"/>
      <c r="D123" s="69"/>
      <c r="E123" s="69"/>
      <c r="F123" s="23"/>
      <c r="G123" s="23"/>
      <c r="H123" s="69"/>
      <c r="I123" s="69"/>
      <c r="J123" s="23"/>
      <c r="K123" s="69"/>
      <c r="L123" s="23"/>
      <c r="M123" s="23"/>
      <c r="N123" s="23"/>
      <c r="O123" s="23"/>
      <c r="P123" s="69"/>
      <c r="Q123" s="24"/>
      <c r="R123" s="25"/>
      <c r="S123" s="59"/>
      <c r="T123" s="59"/>
    </row>
    <row r="124" spans="1:20" s="21" customFormat="1" x14ac:dyDescent="0.2">
      <c r="A124" s="59"/>
      <c r="B124" s="22"/>
      <c r="C124" s="23"/>
      <c r="D124" s="69"/>
      <c r="E124" s="69"/>
      <c r="F124" s="23"/>
      <c r="G124" s="23"/>
      <c r="H124" s="69"/>
      <c r="I124" s="69"/>
      <c r="J124" s="23"/>
      <c r="K124" s="69"/>
      <c r="L124" s="23"/>
      <c r="M124" s="23"/>
      <c r="N124" s="23"/>
      <c r="O124" s="23"/>
      <c r="P124" s="69"/>
      <c r="Q124" s="24"/>
      <c r="R124" s="25"/>
      <c r="S124" s="59"/>
      <c r="T124" s="59"/>
    </row>
    <row r="125" spans="1:20" s="21" customFormat="1" x14ac:dyDescent="0.2">
      <c r="A125" s="59"/>
      <c r="B125" s="22"/>
      <c r="C125" s="23"/>
      <c r="D125" s="69"/>
      <c r="E125" s="69"/>
      <c r="F125" s="23"/>
      <c r="G125" s="23"/>
      <c r="H125" s="69"/>
      <c r="I125" s="69"/>
      <c r="J125" s="23"/>
      <c r="K125" s="69"/>
      <c r="L125" s="23"/>
      <c r="M125" s="23"/>
      <c r="N125" s="23"/>
      <c r="O125" s="23"/>
      <c r="P125" s="69"/>
      <c r="Q125" s="24"/>
      <c r="R125" s="25"/>
      <c r="S125" s="59"/>
      <c r="T125" s="59"/>
    </row>
    <row r="126" spans="1:20" s="21" customFormat="1" x14ac:dyDescent="0.2">
      <c r="A126" s="59"/>
      <c r="B126" s="22"/>
      <c r="C126" s="23"/>
      <c r="D126" s="69"/>
      <c r="E126" s="69"/>
      <c r="F126" s="23"/>
      <c r="G126" s="23"/>
      <c r="H126" s="69"/>
      <c r="I126" s="69"/>
      <c r="J126" s="23"/>
      <c r="K126" s="69"/>
      <c r="L126" s="23"/>
      <c r="M126" s="23"/>
      <c r="N126" s="23"/>
      <c r="O126" s="23"/>
      <c r="P126" s="69"/>
      <c r="Q126" s="24"/>
      <c r="R126" s="25"/>
      <c r="S126" s="59"/>
      <c r="T126" s="59"/>
    </row>
    <row r="127" spans="1:20" s="21" customFormat="1" x14ac:dyDescent="0.2">
      <c r="A127" s="59"/>
      <c r="B127" s="22"/>
      <c r="C127" s="23"/>
      <c r="D127" s="69"/>
      <c r="E127" s="69"/>
      <c r="F127" s="23"/>
      <c r="G127" s="23"/>
      <c r="H127" s="69"/>
      <c r="I127" s="69"/>
      <c r="J127" s="23"/>
      <c r="K127" s="69"/>
      <c r="L127" s="23"/>
      <c r="M127" s="23"/>
      <c r="N127" s="23"/>
      <c r="O127" s="23"/>
      <c r="P127" s="69"/>
      <c r="Q127" s="24"/>
      <c r="R127" s="25"/>
      <c r="S127" s="59"/>
      <c r="T127" s="59"/>
    </row>
    <row r="128" spans="1:20" s="21" customFormat="1" x14ac:dyDescent="0.2">
      <c r="A128" s="59"/>
      <c r="B128" s="22"/>
      <c r="C128" s="23"/>
      <c r="D128" s="69"/>
      <c r="E128" s="69"/>
      <c r="F128" s="23"/>
      <c r="G128" s="23"/>
      <c r="H128" s="69"/>
      <c r="I128" s="69"/>
      <c r="J128" s="23"/>
      <c r="K128" s="69"/>
      <c r="L128" s="23"/>
      <c r="M128" s="23"/>
      <c r="N128" s="23"/>
      <c r="O128" s="23"/>
      <c r="P128" s="69"/>
      <c r="Q128" s="24"/>
      <c r="R128" s="25"/>
      <c r="S128" s="59"/>
      <c r="T128" s="59"/>
    </row>
    <row r="129" spans="1:20" s="21" customFormat="1" x14ac:dyDescent="0.2">
      <c r="A129" s="59"/>
      <c r="B129" s="22"/>
      <c r="C129" s="23"/>
      <c r="D129" s="69"/>
      <c r="E129" s="69"/>
      <c r="F129" s="23"/>
      <c r="G129" s="23"/>
      <c r="H129" s="69"/>
      <c r="I129" s="69"/>
      <c r="J129" s="23"/>
      <c r="K129" s="69"/>
      <c r="L129" s="23"/>
      <c r="M129" s="23"/>
      <c r="N129" s="23"/>
      <c r="O129" s="23"/>
      <c r="P129" s="69"/>
      <c r="Q129" s="24"/>
      <c r="R129" s="25"/>
      <c r="S129" s="59"/>
      <c r="T129" s="59"/>
    </row>
    <row r="130" spans="1:20" s="21" customFormat="1" x14ac:dyDescent="0.2">
      <c r="A130" s="59"/>
      <c r="B130" s="22"/>
      <c r="C130" s="23"/>
      <c r="D130" s="69"/>
      <c r="E130" s="69"/>
      <c r="F130" s="23"/>
      <c r="G130" s="23"/>
      <c r="H130" s="69"/>
      <c r="I130" s="69"/>
      <c r="J130" s="23"/>
      <c r="K130" s="69"/>
      <c r="L130" s="23"/>
      <c r="M130" s="23"/>
      <c r="N130" s="23"/>
      <c r="O130" s="23"/>
      <c r="P130" s="69"/>
      <c r="Q130" s="24"/>
      <c r="R130" s="25"/>
      <c r="S130" s="59"/>
      <c r="T130" s="59"/>
    </row>
    <row r="131" spans="1:20" s="21" customFormat="1" x14ac:dyDescent="0.2">
      <c r="A131" s="59"/>
      <c r="B131" s="22"/>
      <c r="C131" s="23"/>
      <c r="D131" s="69"/>
      <c r="E131" s="69"/>
      <c r="F131" s="23"/>
      <c r="G131" s="23"/>
      <c r="H131" s="69"/>
      <c r="I131" s="69"/>
      <c r="J131" s="23"/>
      <c r="K131" s="69"/>
      <c r="L131" s="23"/>
      <c r="M131" s="23"/>
      <c r="N131" s="23"/>
      <c r="O131" s="23"/>
      <c r="P131" s="69"/>
      <c r="Q131" s="24"/>
      <c r="R131" s="25"/>
      <c r="S131" s="59"/>
      <c r="T131" s="59"/>
    </row>
    <row r="132" spans="1:20" s="21" customFormat="1" x14ac:dyDescent="0.2">
      <c r="A132" s="59"/>
      <c r="B132" s="22"/>
      <c r="C132" s="23"/>
      <c r="D132" s="69"/>
      <c r="E132" s="69"/>
      <c r="F132" s="23"/>
      <c r="G132" s="23"/>
      <c r="H132" s="69"/>
      <c r="I132" s="69"/>
      <c r="J132" s="23"/>
      <c r="K132" s="69"/>
      <c r="L132" s="23"/>
      <c r="M132" s="23"/>
      <c r="N132" s="23"/>
      <c r="O132" s="23"/>
      <c r="P132" s="69"/>
      <c r="Q132" s="24"/>
      <c r="R132" s="25"/>
      <c r="S132" s="59"/>
      <c r="T132" s="59"/>
    </row>
    <row r="133" spans="1:20" s="21" customFormat="1" x14ac:dyDescent="0.2">
      <c r="A133" s="59"/>
      <c r="B133" s="22"/>
      <c r="C133" s="23"/>
      <c r="D133" s="69"/>
      <c r="E133" s="69"/>
      <c r="F133" s="23"/>
      <c r="G133" s="23"/>
      <c r="H133" s="69"/>
      <c r="I133" s="69"/>
      <c r="J133" s="23"/>
      <c r="K133" s="69"/>
      <c r="L133" s="23"/>
      <c r="M133" s="23"/>
      <c r="N133" s="23"/>
      <c r="O133" s="23"/>
      <c r="P133" s="69"/>
      <c r="Q133" s="24"/>
      <c r="R133" s="25"/>
      <c r="S133" s="59"/>
      <c r="T133" s="59"/>
    </row>
    <row r="134" spans="1:20" s="21" customFormat="1" x14ac:dyDescent="0.2">
      <c r="A134" s="59"/>
      <c r="B134" s="22"/>
      <c r="C134" s="23"/>
      <c r="D134" s="69"/>
      <c r="E134" s="69"/>
      <c r="F134" s="23"/>
      <c r="G134" s="23"/>
      <c r="H134" s="69"/>
      <c r="I134" s="69"/>
      <c r="J134" s="23"/>
      <c r="K134" s="69"/>
      <c r="L134" s="23"/>
      <c r="M134" s="23"/>
      <c r="N134" s="23"/>
      <c r="O134" s="23"/>
      <c r="P134" s="69"/>
      <c r="Q134" s="24"/>
      <c r="R134" s="25"/>
      <c r="S134" s="59"/>
      <c r="T134" s="59"/>
    </row>
    <row r="135" spans="1:20" s="21" customFormat="1" x14ac:dyDescent="0.2">
      <c r="A135" s="59"/>
      <c r="B135" s="22"/>
      <c r="C135" s="23"/>
      <c r="D135" s="69"/>
      <c r="E135" s="69"/>
      <c r="F135" s="23"/>
      <c r="G135" s="23"/>
      <c r="H135" s="69"/>
      <c r="I135" s="69"/>
      <c r="J135" s="23"/>
      <c r="K135" s="69"/>
      <c r="L135" s="23"/>
      <c r="M135" s="23"/>
      <c r="N135" s="23"/>
      <c r="O135" s="23"/>
      <c r="P135" s="69"/>
      <c r="Q135" s="24"/>
      <c r="R135" s="25"/>
      <c r="S135" s="59"/>
      <c r="T135" s="59"/>
    </row>
    <row r="136" spans="1:20" s="21" customFormat="1" x14ac:dyDescent="0.2">
      <c r="A136" s="59"/>
      <c r="B136" s="22"/>
      <c r="C136" s="23"/>
      <c r="D136" s="69"/>
      <c r="E136" s="69"/>
      <c r="F136" s="23"/>
      <c r="G136" s="23"/>
      <c r="H136" s="69"/>
      <c r="I136" s="69"/>
      <c r="J136" s="23"/>
      <c r="K136" s="69"/>
      <c r="L136" s="23"/>
      <c r="M136" s="23"/>
      <c r="N136" s="23"/>
      <c r="O136" s="23"/>
      <c r="P136" s="69"/>
      <c r="Q136" s="24"/>
      <c r="R136" s="25"/>
      <c r="S136" s="59"/>
      <c r="T136" s="59"/>
    </row>
    <row r="137" spans="1:20" s="21" customFormat="1" x14ac:dyDescent="0.2">
      <c r="A137" s="59"/>
      <c r="B137" s="22"/>
      <c r="C137" s="23"/>
      <c r="D137" s="69"/>
      <c r="E137" s="69"/>
      <c r="F137" s="23"/>
      <c r="G137" s="23"/>
      <c r="H137" s="69"/>
      <c r="I137" s="69"/>
      <c r="J137" s="23"/>
      <c r="K137" s="69"/>
      <c r="L137" s="23"/>
      <c r="M137" s="23"/>
      <c r="N137" s="23"/>
      <c r="O137" s="23"/>
      <c r="P137" s="69"/>
      <c r="Q137" s="24"/>
      <c r="R137" s="25"/>
      <c r="S137" s="59"/>
      <c r="T137" s="59"/>
    </row>
    <row r="138" spans="1:20" s="21" customFormat="1" x14ac:dyDescent="0.2">
      <c r="A138" s="59"/>
      <c r="B138" s="22"/>
      <c r="C138" s="23"/>
      <c r="D138" s="69"/>
      <c r="E138" s="69"/>
      <c r="F138" s="23"/>
      <c r="G138" s="23"/>
      <c r="H138" s="69"/>
      <c r="I138" s="69"/>
      <c r="J138" s="23"/>
      <c r="K138" s="69"/>
      <c r="L138" s="23"/>
      <c r="M138" s="23"/>
      <c r="N138" s="23"/>
      <c r="O138" s="23"/>
      <c r="P138" s="69"/>
      <c r="Q138" s="24"/>
      <c r="R138" s="25"/>
      <c r="S138" s="59"/>
      <c r="T138" s="59"/>
    </row>
    <row r="139" spans="1:20" s="21" customFormat="1" x14ac:dyDescent="0.2">
      <c r="A139" s="59"/>
      <c r="B139" s="22"/>
      <c r="C139" s="23"/>
      <c r="D139" s="69"/>
      <c r="E139" s="69"/>
      <c r="F139" s="23"/>
      <c r="G139" s="23"/>
      <c r="H139" s="69"/>
      <c r="I139" s="69"/>
      <c r="J139" s="23"/>
      <c r="K139" s="69"/>
      <c r="L139" s="23"/>
      <c r="M139" s="23"/>
      <c r="N139" s="23"/>
      <c r="O139" s="23"/>
      <c r="P139" s="69"/>
      <c r="Q139" s="24"/>
      <c r="R139" s="25"/>
      <c r="S139" s="59"/>
      <c r="T139" s="59"/>
    </row>
    <row r="140" spans="1:20" s="21" customFormat="1" x14ac:dyDescent="0.2">
      <c r="A140" s="59"/>
      <c r="B140" s="22"/>
      <c r="C140" s="23"/>
      <c r="D140" s="69"/>
      <c r="E140" s="69"/>
      <c r="F140" s="23"/>
      <c r="G140" s="23"/>
      <c r="H140" s="69"/>
      <c r="I140" s="69"/>
      <c r="J140" s="23"/>
      <c r="K140" s="69"/>
      <c r="L140" s="23"/>
      <c r="M140" s="23"/>
      <c r="N140" s="23"/>
      <c r="O140" s="23"/>
      <c r="P140" s="69"/>
      <c r="Q140" s="24"/>
      <c r="R140" s="25"/>
      <c r="S140" s="59"/>
      <c r="T140" s="59"/>
    </row>
    <row r="141" spans="1:20" s="21" customFormat="1" x14ac:dyDescent="0.2">
      <c r="A141" s="59"/>
      <c r="B141" s="22"/>
      <c r="C141" s="23"/>
      <c r="D141" s="69"/>
      <c r="E141" s="69"/>
      <c r="F141" s="23"/>
      <c r="G141" s="23"/>
      <c r="H141" s="69"/>
      <c r="I141" s="69"/>
      <c r="J141" s="23"/>
      <c r="K141" s="69"/>
      <c r="L141" s="23"/>
      <c r="M141" s="23"/>
      <c r="N141" s="23"/>
      <c r="O141" s="23"/>
      <c r="P141" s="69"/>
      <c r="Q141" s="24"/>
      <c r="R141" s="25"/>
      <c r="S141" s="59"/>
      <c r="T141" s="59"/>
    </row>
    <row r="142" spans="1:20" s="21" customFormat="1" x14ac:dyDescent="0.2">
      <c r="A142" s="59"/>
      <c r="B142" s="22"/>
      <c r="C142" s="23"/>
      <c r="D142" s="69"/>
      <c r="E142" s="69"/>
      <c r="F142" s="23"/>
      <c r="G142" s="23"/>
      <c r="H142" s="69"/>
      <c r="I142" s="69"/>
      <c r="J142" s="23"/>
      <c r="K142" s="69"/>
      <c r="L142" s="23"/>
      <c r="M142" s="23"/>
      <c r="N142" s="23"/>
      <c r="O142" s="23"/>
      <c r="P142" s="69"/>
      <c r="Q142" s="24"/>
      <c r="R142" s="25"/>
      <c r="S142" s="59"/>
      <c r="T142" s="59"/>
    </row>
    <row r="143" spans="1:20" s="21" customFormat="1" x14ac:dyDescent="0.2">
      <c r="A143" s="59"/>
      <c r="B143" s="22"/>
      <c r="C143" s="23"/>
      <c r="D143" s="69"/>
      <c r="E143" s="69"/>
      <c r="F143" s="23"/>
      <c r="G143" s="23"/>
      <c r="H143" s="69"/>
      <c r="I143" s="69"/>
      <c r="J143" s="23"/>
      <c r="K143" s="69"/>
      <c r="L143" s="23"/>
      <c r="M143" s="23"/>
      <c r="N143" s="23"/>
      <c r="O143" s="23"/>
      <c r="P143" s="69"/>
      <c r="Q143" s="24"/>
      <c r="R143" s="25"/>
      <c r="S143" s="59"/>
      <c r="T143" s="59"/>
    </row>
    <row r="144" spans="1:20" s="21" customFormat="1" x14ac:dyDescent="0.2">
      <c r="A144" s="59"/>
      <c r="B144" s="22"/>
      <c r="C144" s="23"/>
      <c r="D144" s="69"/>
      <c r="E144" s="69"/>
      <c r="F144" s="23"/>
      <c r="G144" s="23"/>
      <c r="H144" s="69"/>
      <c r="I144" s="69"/>
      <c r="J144" s="23"/>
      <c r="K144" s="69"/>
      <c r="L144" s="23"/>
      <c r="M144" s="23"/>
      <c r="N144" s="23"/>
      <c r="O144" s="23"/>
      <c r="P144" s="69"/>
      <c r="Q144" s="24"/>
      <c r="R144" s="25"/>
      <c r="S144" s="59"/>
      <c r="T144" s="59"/>
    </row>
    <row r="145" spans="1:20" s="21" customFormat="1" x14ac:dyDescent="0.2">
      <c r="A145" s="59"/>
      <c r="B145" s="22"/>
      <c r="C145" s="23"/>
      <c r="D145" s="69"/>
      <c r="E145" s="69"/>
      <c r="F145" s="23"/>
      <c r="G145" s="23"/>
      <c r="H145" s="69"/>
      <c r="I145" s="69"/>
      <c r="J145" s="23"/>
      <c r="K145" s="69"/>
      <c r="L145" s="23"/>
      <c r="M145" s="23"/>
      <c r="N145" s="23"/>
      <c r="O145" s="23"/>
      <c r="P145" s="69"/>
      <c r="Q145" s="24"/>
      <c r="R145" s="25"/>
      <c r="S145" s="59"/>
      <c r="T145" s="59"/>
    </row>
    <row r="146" spans="1:20" s="21" customFormat="1" x14ac:dyDescent="0.2">
      <c r="A146" s="59"/>
      <c r="B146" s="22"/>
      <c r="C146" s="23"/>
      <c r="D146" s="69"/>
      <c r="E146" s="69"/>
      <c r="F146" s="23"/>
      <c r="G146" s="23"/>
      <c r="H146" s="69"/>
      <c r="I146" s="69"/>
      <c r="J146" s="23"/>
      <c r="K146" s="69"/>
      <c r="L146" s="23"/>
      <c r="M146" s="23"/>
      <c r="N146" s="23"/>
      <c r="O146" s="23"/>
      <c r="P146" s="69"/>
      <c r="Q146" s="24"/>
      <c r="R146" s="25"/>
      <c r="S146" s="59"/>
      <c r="T146" s="59"/>
    </row>
    <row r="147" spans="1:20" s="21" customFormat="1" x14ac:dyDescent="0.2">
      <c r="A147" s="59"/>
      <c r="B147" s="22"/>
      <c r="C147" s="23"/>
      <c r="D147" s="69"/>
      <c r="E147" s="69"/>
      <c r="F147" s="23"/>
      <c r="G147" s="23"/>
      <c r="H147" s="69"/>
      <c r="I147" s="69"/>
      <c r="J147" s="23"/>
      <c r="K147" s="69"/>
      <c r="L147" s="23"/>
      <c r="M147" s="23"/>
      <c r="N147" s="23"/>
      <c r="O147" s="23"/>
      <c r="P147" s="69"/>
      <c r="Q147" s="24"/>
      <c r="R147" s="25"/>
      <c r="S147" s="59"/>
      <c r="T147" s="59"/>
    </row>
    <row r="148" spans="1:20" s="21" customFormat="1" x14ac:dyDescent="0.2">
      <c r="A148" s="59"/>
      <c r="B148" s="22"/>
      <c r="C148" s="23"/>
      <c r="D148" s="69"/>
      <c r="E148" s="69"/>
      <c r="F148" s="23"/>
      <c r="G148" s="23"/>
      <c r="H148" s="69"/>
      <c r="I148" s="69"/>
      <c r="J148" s="23"/>
      <c r="K148" s="69"/>
      <c r="L148" s="23"/>
      <c r="M148" s="23"/>
      <c r="N148" s="23"/>
      <c r="O148" s="23"/>
      <c r="P148" s="69"/>
      <c r="Q148" s="24"/>
      <c r="R148" s="25"/>
      <c r="S148" s="59"/>
      <c r="T148" s="59"/>
    </row>
    <row r="149" spans="1:20" s="21" customFormat="1" x14ac:dyDescent="0.2">
      <c r="A149" s="59"/>
      <c r="B149" s="22"/>
      <c r="C149" s="23"/>
      <c r="D149" s="69"/>
      <c r="E149" s="69"/>
      <c r="F149" s="23"/>
      <c r="G149" s="23"/>
      <c r="H149" s="69"/>
      <c r="I149" s="69"/>
      <c r="J149" s="23"/>
      <c r="K149" s="69"/>
      <c r="L149" s="23"/>
      <c r="M149" s="23"/>
      <c r="N149" s="23"/>
      <c r="O149" s="23"/>
      <c r="P149" s="69"/>
      <c r="Q149" s="24"/>
      <c r="R149" s="25"/>
      <c r="S149" s="59"/>
      <c r="T149" s="59"/>
    </row>
    <row r="150" spans="1:20" s="21" customFormat="1" x14ac:dyDescent="0.2">
      <c r="A150" s="59"/>
      <c r="B150" s="22"/>
      <c r="C150" s="23"/>
      <c r="D150" s="69"/>
      <c r="E150" s="69"/>
      <c r="F150" s="23"/>
      <c r="G150" s="23"/>
      <c r="H150" s="69"/>
      <c r="I150" s="69"/>
      <c r="J150" s="23"/>
      <c r="K150" s="69"/>
      <c r="L150" s="23"/>
      <c r="M150" s="23"/>
      <c r="N150" s="23"/>
      <c r="O150" s="23"/>
      <c r="P150" s="69"/>
      <c r="Q150" s="24"/>
      <c r="R150" s="25"/>
      <c r="S150" s="59"/>
      <c r="T150" s="59"/>
    </row>
    <row r="151" spans="1:20" s="21" customFormat="1" x14ac:dyDescent="0.2">
      <c r="A151" s="59"/>
      <c r="B151" s="22"/>
      <c r="C151" s="23"/>
      <c r="D151" s="69"/>
      <c r="E151" s="69"/>
      <c r="F151" s="23"/>
      <c r="G151" s="23"/>
      <c r="H151" s="69"/>
      <c r="I151" s="69"/>
      <c r="J151" s="23"/>
      <c r="K151" s="69"/>
      <c r="L151" s="23"/>
      <c r="M151" s="23"/>
      <c r="N151" s="23"/>
      <c r="O151" s="23"/>
      <c r="P151" s="69"/>
      <c r="Q151" s="24"/>
      <c r="R151" s="25"/>
      <c r="S151" s="59"/>
      <c r="T151" s="59"/>
    </row>
    <row r="152" spans="1:20" s="21" customFormat="1" x14ac:dyDescent="0.2">
      <c r="A152" s="59"/>
      <c r="B152" s="22"/>
      <c r="C152" s="23"/>
      <c r="D152" s="69"/>
      <c r="E152" s="69"/>
      <c r="F152" s="23"/>
      <c r="G152" s="23"/>
      <c r="H152" s="69"/>
      <c r="I152" s="69"/>
      <c r="J152" s="23"/>
      <c r="K152" s="69"/>
      <c r="L152" s="23"/>
      <c r="M152" s="23"/>
      <c r="N152" s="23"/>
      <c r="O152" s="23"/>
      <c r="P152" s="69"/>
      <c r="Q152" s="24"/>
      <c r="R152" s="25"/>
      <c r="S152" s="59"/>
      <c r="T152" s="59"/>
    </row>
    <row r="153" spans="1:20" s="21" customFormat="1" x14ac:dyDescent="0.2">
      <c r="A153" s="59"/>
      <c r="B153" s="22"/>
      <c r="C153" s="23"/>
      <c r="D153" s="69"/>
      <c r="E153" s="69"/>
      <c r="F153" s="23"/>
      <c r="G153" s="23"/>
      <c r="H153" s="69"/>
      <c r="I153" s="69"/>
      <c r="J153" s="23"/>
      <c r="K153" s="69"/>
      <c r="L153" s="23"/>
      <c r="M153" s="23"/>
      <c r="N153" s="23"/>
      <c r="O153" s="23"/>
      <c r="P153" s="69"/>
      <c r="Q153" s="24"/>
      <c r="R153" s="25"/>
      <c r="S153" s="59"/>
      <c r="T153" s="59"/>
    </row>
    <row r="154" spans="1:20" s="21" customFormat="1" x14ac:dyDescent="0.2">
      <c r="A154" s="59"/>
      <c r="B154" s="22"/>
      <c r="C154" s="23"/>
      <c r="D154" s="69"/>
      <c r="E154" s="69"/>
      <c r="F154" s="23"/>
      <c r="G154" s="23"/>
      <c r="H154" s="69"/>
      <c r="I154" s="69"/>
      <c r="J154" s="23"/>
      <c r="K154" s="69"/>
      <c r="L154" s="23"/>
      <c r="M154" s="23"/>
      <c r="N154" s="23"/>
      <c r="O154" s="23"/>
      <c r="P154" s="69"/>
      <c r="Q154" s="24"/>
      <c r="R154" s="25"/>
      <c r="S154" s="59"/>
      <c r="T154" s="59"/>
    </row>
    <row r="155" spans="1:20" s="21" customFormat="1" x14ac:dyDescent="0.2">
      <c r="A155" s="59"/>
      <c r="B155" s="22"/>
      <c r="C155" s="23"/>
      <c r="D155" s="69"/>
      <c r="E155" s="69"/>
      <c r="F155" s="23"/>
      <c r="G155" s="23"/>
      <c r="H155" s="69"/>
      <c r="I155" s="69"/>
      <c r="J155" s="23"/>
      <c r="K155" s="69"/>
      <c r="L155" s="23"/>
      <c r="M155" s="23"/>
      <c r="N155" s="23"/>
      <c r="O155" s="23"/>
      <c r="P155" s="69"/>
      <c r="Q155" s="24"/>
      <c r="R155" s="25"/>
      <c r="S155" s="59"/>
      <c r="T155" s="59"/>
    </row>
    <row r="156" spans="1:20" s="21" customFormat="1" x14ac:dyDescent="0.2">
      <c r="A156" s="59"/>
      <c r="B156" s="22"/>
      <c r="C156" s="23"/>
      <c r="D156" s="69"/>
      <c r="E156" s="69"/>
      <c r="F156" s="23"/>
      <c r="G156" s="23"/>
      <c r="H156" s="69"/>
      <c r="I156" s="69"/>
      <c r="J156" s="23"/>
      <c r="K156" s="69"/>
      <c r="L156" s="23"/>
      <c r="M156" s="23"/>
      <c r="N156" s="23"/>
      <c r="O156" s="23"/>
      <c r="P156" s="69"/>
      <c r="Q156" s="24"/>
      <c r="R156" s="25"/>
      <c r="S156" s="59"/>
      <c r="T156" s="59"/>
    </row>
    <row r="157" spans="1:20" s="21" customFormat="1" x14ac:dyDescent="0.2">
      <c r="A157" s="59"/>
      <c r="B157" s="22"/>
      <c r="C157" s="23"/>
      <c r="D157" s="69"/>
      <c r="E157" s="69"/>
      <c r="F157" s="23"/>
      <c r="G157" s="23"/>
      <c r="H157" s="69"/>
      <c r="I157" s="69"/>
      <c r="J157" s="23"/>
      <c r="K157" s="69"/>
      <c r="L157" s="23"/>
      <c r="M157" s="23"/>
      <c r="N157" s="23"/>
      <c r="O157" s="23"/>
      <c r="P157" s="69"/>
      <c r="Q157" s="24"/>
      <c r="R157" s="25"/>
      <c r="S157" s="59"/>
      <c r="T157" s="59"/>
    </row>
    <row r="158" spans="1:20" s="21" customFormat="1" x14ac:dyDescent="0.2">
      <c r="A158" s="59"/>
      <c r="B158" s="22"/>
      <c r="C158" s="23"/>
      <c r="D158" s="69"/>
      <c r="E158" s="69"/>
      <c r="F158" s="23"/>
      <c r="G158" s="23"/>
      <c r="H158" s="69"/>
      <c r="I158" s="69"/>
      <c r="J158" s="23"/>
      <c r="K158" s="69"/>
      <c r="L158" s="23"/>
      <c r="M158" s="23"/>
      <c r="N158" s="23"/>
      <c r="O158" s="23"/>
      <c r="P158" s="69"/>
      <c r="Q158" s="24"/>
      <c r="R158" s="25"/>
      <c r="S158" s="59"/>
      <c r="T158" s="59"/>
    </row>
    <row r="159" spans="1:20" s="21" customFormat="1" x14ac:dyDescent="0.2">
      <c r="A159" s="59"/>
      <c r="B159" s="22"/>
      <c r="C159" s="23"/>
      <c r="D159" s="69"/>
      <c r="E159" s="69"/>
      <c r="F159" s="23"/>
      <c r="G159" s="23"/>
      <c r="H159" s="69"/>
      <c r="I159" s="69"/>
      <c r="J159" s="23"/>
      <c r="K159" s="69"/>
      <c r="L159" s="23"/>
      <c r="M159" s="23"/>
      <c r="N159" s="23"/>
      <c r="O159" s="23"/>
      <c r="P159" s="69"/>
      <c r="Q159" s="24"/>
      <c r="R159" s="25"/>
      <c r="S159" s="59"/>
      <c r="T159" s="59"/>
    </row>
    <row r="160" spans="1:20" s="21" customFormat="1" x14ac:dyDescent="0.2">
      <c r="A160" s="59"/>
      <c r="B160" s="22"/>
      <c r="C160" s="23"/>
      <c r="D160" s="69"/>
      <c r="E160" s="69"/>
      <c r="F160" s="23"/>
      <c r="G160" s="23"/>
      <c r="H160" s="69"/>
      <c r="I160" s="69"/>
      <c r="J160" s="23"/>
      <c r="K160" s="69"/>
      <c r="L160" s="23"/>
      <c r="M160" s="23"/>
      <c r="N160" s="23"/>
      <c r="O160" s="23"/>
      <c r="P160" s="69"/>
      <c r="Q160" s="24"/>
      <c r="R160" s="25"/>
      <c r="S160" s="59"/>
      <c r="T160" s="59"/>
    </row>
    <row r="161" spans="1:20" s="21" customFormat="1" x14ac:dyDescent="0.2">
      <c r="A161" s="59"/>
      <c r="B161" s="22"/>
      <c r="C161" s="23"/>
      <c r="D161" s="69"/>
      <c r="E161" s="69"/>
      <c r="F161" s="23"/>
      <c r="G161" s="23"/>
      <c r="H161" s="69"/>
      <c r="I161" s="69"/>
      <c r="J161" s="23"/>
      <c r="K161" s="69"/>
      <c r="L161" s="23"/>
      <c r="M161" s="23"/>
      <c r="N161" s="23"/>
      <c r="O161" s="23"/>
      <c r="P161" s="69"/>
      <c r="Q161" s="24"/>
      <c r="R161" s="25"/>
      <c r="S161" s="59"/>
      <c r="T161" s="59"/>
    </row>
    <row r="162" spans="1:20" s="21" customFormat="1" x14ac:dyDescent="0.2">
      <c r="A162" s="59"/>
      <c r="B162" s="22"/>
      <c r="C162" s="23"/>
      <c r="D162" s="69"/>
      <c r="E162" s="69"/>
      <c r="F162" s="23"/>
      <c r="G162" s="23"/>
      <c r="H162" s="69"/>
      <c r="I162" s="69"/>
      <c r="J162" s="23"/>
      <c r="K162" s="69"/>
      <c r="L162" s="23"/>
      <c r="M162" s="23"/>
      <c r="N162" s="23"/>
      <c r="O162" s="23"/>
      <c r="P162" s="69"/>
      <c r="Q162" s="24"/>
      <c r="R162" s="25"/>
      <c r="S162" s="59"/>
      <c r="T162" s="59"/>
    </row>
    <row r="163" spans="1:20" s="21" customFormat="1" x14ac:dyDescent="0.2">
      <c r="A163" s="59"/>
      <c r="B163" s="22"/>
      <c r="C163" s="23"/>
      <c r="D163" s="69"/>
      <c r="E163" s="69"/>
      <c r="F163" s="23"/>
      <c r="G163" s="23"/>
      <c r="H163" s="69"/>
      <c r="I163" s="69"/>
      <c r="J163" s="23"/>
      <c r="K163" s="69"/>
      <c r="L163" s="23"/>
      <c r="M163" s="23"/>
      <c r="N163" s="23"/>
      <c r="O163" s="23"/>
      <c r="P163" s="69"/>
      <c r="Q163" s="24"/>
      <c r="R163" s="25"/>
      <c r="S163" s="59"/>
      <c r="T163" s="59"/>
    </row>
    <row r="164" spans="1:20" s="21" customFormat="1" x14ac:dyDescent="0.2">
      <c r="A164" s="59"/>
      <c r="B164" s="22"/>
      <c r="C164" s="23"/>
      <c r="D164" s="69"/>
      <c r="E164" s="69"/>
      <c r="F164" s="23"/>
      <c r="G164" s="23"/>
      <c r="H164" s="69"/>
      <c r="I164" s="69"/>
      <c r="J164" s="23"/>
      <c r="K164" s="69"/>
      <c r="L164" s="23"/>
      <c r="M164" s="23"/>
      <c r="N164" s="23"/>
      <c r="O164" s="23"/>
      <c r="P164" s="69"/>
      <c r="Q164" s="24"/>
      <c r="R164" s="25"/>
      <c r="S164" s="59"/>
      <c r="T164" s="59"/>
    </row>
    <row r="165" spans="1:20" s="21" customFormat="1" x14ac:dyDescent="0.2">
      <c r="A165" s="59"/>
      <c r="B165" s="22"/>
      <c r="C165" s="23"/>
      <c r="D165" s="69"/>
      <c r="E165" s="69"/>
      <c r="F165" s="23"/>
      <c r="G165" s="23"/>
      <c r="H165" s="69"/>
      <c r="I165" s="69"/>
      <c r="J165" s="23"/>
      <c r="K165" s="69"/>
      <c r="L165" s="23"/>
      <c r="M165" s="23"/>
      <c r="N165" s="23"/>
      <c r="O165" s="23"/>
      <c r="P165" s="69"/>
      <c r="Q165" s="24"/>
      <c r="R165" s="25"/>
      <c r="S165" s="59"/>
      <c r="T165" s="59"/>
    </row>
    <row r="166" spans="1:20" s="21" customFormat="1" x14ac:dyDescent="0.2">
      <c r="A166" s="59"/>
      <c r="B166" s="22"/>
      <c r="C166" s="23"/>
      <c r="D166" s="69"/>
      <c r="E166" s="69"/>
      <c r="F166" s="23"/>
      <c r="G166" s="23"/>
      <c r="H166" s="69"/>
      <c r="I166" s="69"/>
      <c r="J166" s="23"/>
      <c r="K166" s="69"/>
      <c r="L166" s="23"/>
      <c r="M166" s="23"/>
      <c r="N166" s="23"/>
      <c r="O166" s="23"/>
      <c r="P166" s="69"/>
      <c r="Q166" s="24"/>
      <c r="R166" s="25"/>
      <c r="S166" s="59"/>
      <c r="T166" s="59"/>
    </row>
    <row r="167" spans="1:20" s="21" customFormat="1" x14ac:dyDescent="0.2">
      <c r="A167" s="59"/>
      <c r="B167" s="22"/>
      <c r="C167" s="23"/>
      <c r="D167" s="69"/>
      <c r="E167" s="69"/>
      <c r="F167" s="23"/>
      <c r="G167" s="23"/>
      <c r="H167" s="69"/>
      <c r="I167" s="69"/>
      <c r="J167" s="23"/>
      <c r="K167" s="69"/>
      <c r="L167" s="23"/>
      <c r="M167" s="23"/>
      <c r="N167" s="23"/>
      <c r="O167" s="23"/>
      <c r="P167" s="69"/>
      <c r="Q167" s="24"/>
      <c r="R167" s="25"/>
      <c r="S167" s="59"/>
      <c r="T167" s="59"/>
    </row>
    <row r="168" spans="1:20" s="21" customFormat="1" x14ac:dyDescent="0.2">
      <c r="A168" s="59"/>
      <c r="B168" s="22"/>
      <c r="C168" s="23"/>
      <c r="D168" s="69"/>
      <c r="E168" s="69"/>
      <c r="F168" s="23"/>
      <c r="G168" s="23"/>
      <c r="H168" s="69"/>
      <c r="I168" s="69"/>
      <c r="J168" s="23"/>
      <c r="K168" s="69"/>
      <c r="L168" s="23"/>
      <c r="M168" s="23"/>
      <c r="N168" s="23"/>
      <c r="O168" s="23"/>
      <c r="P168" s="69"/>
      <c r="Q168" s="24"/>
      <c r="R168" s="25"/>
      <c r="S168" s="59"/>
      <c r="T168" s="59"/>
    </row>
    <row r="169" spans="1:20" s="21" customFormat="1" x14ac:dyDescent="0.2">
      <c r="A169" s="59"/>
      <c r="B169" s="22"/>
      <c r="C169" s="23"/>
      <c r="D169" s="69"/>
      <c r="E169" s="69"/>
      <c r="F169" s="23"/>
      <c r="G169" s="23"/>
      <c r="H169" s="69"/>
      <c r="I169" s="69"/>
      <c r="J169" s="23"/>
      <c r="K169" s="69"/>
      <c r="L169" s="23"/>
      <c r="M169" s="23"/>
      <c r="N169" s="23"/>
      <c r="O169" s="23"/>
      <c r="P169" s="69"/>
      <c r="Q169" s="24"/>
      <c r="R169" s="25"/>
      <c r="S169" s="59"/>
      <c r="T169" s="59"/>
    </row>
    <row r="170" spans="1:20" s="21" customFormat="1" x14ac:dyDescent="0.2">
      <c r="A170" s="59"/>
      <c r="B170" s="22"/>
      <c r="C170" s="23"/>
      <c r="D170" s="69"/>
      <c r="E170" s="69"/>
      <c r="F170" s="23"/>
      <c r="G170" s="23"/>
      <c r="H170" s="69"/>
      <c r="I170" s="69"/>
      <c r="J170" s="23"/>
      <c r="K170" s="69"/>
      <c r="L170" s="23"/>
      <c r="M170" s="23"/>
      <c r="N170" s="23"/>
      <c r="O170" s="23"/>
      <c r="P170" s="69"/>
      <c r="Q170" s="24"/>
      <c r="R170" s="25"/>
      <c r="S170" s="59"/>
      <c r="T170" s="59"/>
    </row>
    <row r="171" spans="1:20" s="21" customFormat="1" x14ac:dyDescent="0.2">
      <c r="A171" s="59"/>
      <c r="B171" s="22"/>
      <c r="C171" s="23"/>
      <c r="D171" s="69"/>
      <c r="E171" s="69"/>
      <c r="F171" s="23"/>
      <c r="G171" s="23"/>
      <c r="H171" s="69"/>
      <c r="I171" s="69"/>
      <c r="J171" s="23"/>
      <c r="K171" s="69"/>
      <c r="L171" s="23"/>
      <c r="M171" s="23"/>
      <c r="N171" s="23"/>
      <c r="O171" s="23"/>
      <c r="P171" s="69"/>
      <c r="Q171" s="24"/>
      <c r="R171" s="25"/>
      <c r="S171" s="59"/>
      <c r="T171" s="59"/>
    </row>
    <row r="172" spans="1:20" s="21" customFormat="1" x14ac:dyDescent="0.2">
      <c r="A172" s="59"/>
      <c r="B172" s="22"/>
      <c r="C172" s="23"/>
      <c r="D172" s="69"/>
      <c r="E172" s="69"/>
      <c r="F172" s="23"/>
      <c r="G172" s="23"/>
      <c r="H172" s="69"/>
      <c r="I172" s="69"/>
      <c r="J172" s="23"/>
      <c r="K172" s="69"/>
      <c r="L172" s="23"/>
      <c r="M172" s="23"/>
      <c r="N172" s="23"/>
      <c r="O172" s="23"/>
      <c r="P172" s="69"/>
      <c r="Q172" s="24"/>
      <c r="R172" s="25"/>
      <c r="S172" s="59"/>
      <c r="T172" s="59"/>
    </row>
    <row r="173" spans="1:20" s="21" customFormat="1" x14ac:dyDescent="0.2">
      <c r="A173" s="59"/>
      <c r="B173" s="22"/>
      <c r="C173" s="23"/>
      <c r="D173" s="69"/>
      <c r="E173" s="69"/>
      <c r="F173" s="23"/>
      <c r="G173" s="23"/>
      <c r="H173" s="69"/>
      <c r="I173" s="69"/>
      <c r="J173" s="23"/>
      <c r="K173" s="69"/>
      <c r="L173" s="23"/>
      <c r="M173" s="23"/>
      <c r="N173" s="23"/>
      <c r="O173" s="23"/>
      <c r="P173" s="69"/>
      <c r="Q173" s="24"/>
      <c r="R173" s="25"/>
      <c r="S173" s="59"/>
      <c r="T173" s="59"/>
    </row>
    <row r="174" spans="1:20" s="21" customFormat="1" x14ac:dyDescent="0.2">
      <c r="A174" s="59"/>
      <c r="B174" s="22"/>
      <c r="C174" s="23"/>
      <c r="D174" s="69"/>
      <c r="E174" s="69"/>
      <c r="F174" s="23"/>
      <c r="G174" s="23"/>
      <c r="H174" s="69"/>
      <c r="I174" s="69"/>
      <c r="J174" s="23"/>
      <c r="K174" s="69"/>
      <c r="L174" s="23"/>
      <c r="M174" s="23"/>
      <c r="N174" s="23"/>
      <c r="O174" s="23"/>
      <c r="P174" s="69"/>
      <c r="Q174" s="24"/>
      <c r="R174" s="25"/>
      <c r="S174" s="59"/>
      <c r="T174" s="59"/>
    </row>
    <row r="175" spans="1:20" s="21" customFormat="1" x14ac:dyDescent="0.2">
      <c r="A175" s="59"/>
      <c r="B175" s="22"/>
      <c r="C175" s="23"/>
      <c r="D175" s="69"/>
      <c r="E175" s="69"/>
      <c r="F175" s="23"/>
      <c r="G175" s="23"/>
      <c r="H175" s="69"/>
      <c r="I175" s="69"/>
      <c r="J175" s="23"/>
      <c r="K175" s="69"/>
      <c r="L175" s="23"/>
      <c r="M175" s="23"/>
      <c r="N175" s="23"/>
      <c r="O175" s="23"/>
      <c r="P175" s="69"/>
      <c r="Q175" s="24"/>
      <c r="R175" s="25"/>
      <c r="S175" s="59"/>
      <c r="T175" s="59"/>
    </row>
    <row r="176" spans="1:20" s="21" customFormat="1" x14ac:dyDescent="0.2">
      <c r="A176" s="59"/>
      <c r="B176" s="22"/>
      <c r="C176" s="23"/>
      <c r="D176" s="69"/>
      <c r="E176" s="69"/>
      <c r="F176" s="23"/>
      <c r="G176" s="23"/>
      <c r="H176" s="69"/>
      <c r="I176" s="69"/>
      <c r="J176" s="23"/>
      <c r="K176" s="69"/>
      <c r="L176" s="23"/>
      <c r="M176" s="23"/>
      <c r="N176" s="23"/>
      <c r="O176" s="23"/>
      <c r="P176" s="69"/>
      <c r="Q176" s="24"/>
      <c r="R176" s="25"/>
      <c r="S176" s="59"/>
      <c r="T176" s="59"/>
    </row>
    <row r="177" spans="1:20" s="21" customFormat="1" x14ac:dyDescent="0.2">
      <c r="A177" s="59"/>
      <c r="B177" s="22"/>
      <c r="C177" s="23"/>
      <c r="D177" s="69"/>
      <c r="E177" s="69"/>
      <c r="F177" s="23"/>
      <c r="G177" s="23"/>
      <c r="H177" s="69"/>
      <c r="I177" s="69"/>
      <c r="J177" s="23"/>
      <c r="K177" s="69"/>
      <c r="L177" s="23"/>
      <c r="M177" s="23"/>
      <c r="N177" s="23"/>
      <c r="O177" s="23"/>
      <c r="P177" s="69"/>
      <c r="Q177" s="24"/>
      <c r="R177" s="25"/>
      <c r="S177" s="59"/>
      <c r="T177" s="59"/>
    </row>
    <row r="178" spans="1:20" s="21" customFormat="1" x14ac:dyDescent="0.2">
      <c r="A178" s="59"/>
      <c r="B178" s="22"/>
      <c r="C178" s="23"/>
      <c r="D178" s="69"/>
      <c r="E178" s="69"/>
      <c r="F178" s="23"/>
      <c r="G178" s="23"/>
      <c r="H178" s="69"/>
      <c r="I178" s="69"/>
      <c r="J178" s="23"/>
      <c r="K178" s="69"/>
      <c r="L178" s="23"/>
      <c r="M178" s="23"/>
      <c r="N178" s="23"/>
      <c r="O178" s="23"/>
      <c r="P178" s="69"/>
      <c r="Q178" s="24"/>
      <c r="R178" s="25"/>
      <c r="S178" s="59"/>
      <c r="T178" s="59"/>
    </row>
    <row r="179" spans="1:20" s="21" customFormat="1" x14ac:dyDescent="0.2">
      <c r="A179" s="59"/>
      <c r="B179" s="22"/>
      <c r="C179" s="23"/>
      <c r="D179" s="69"/>
      <c r="E179" s="69"/>
      <c r="F179" s="23"/>
      <c r="G179" s="23"/>
      <c r="H179" s="69"/>
      <c r="I179" s="69"/>
      <c r="J179" s="23"/>
      <c r="K179" s="69"/>
      <c r="L179" s="23"/>
      <c r="M179" s="23"/>
      <c r="N179" s="23"/>
      <c r="O179" s="23"/>
      <c r="P179" s="69"/>
      <c r="Q179" s="24"/>
      <c r="R179" s="25"/>
      <c r="S179" s="59"/>
      <c r="T179" s="59"/>
    </row>
    <row r="180" spans="1:20" s="21" customFormat="1" x14ac:dyDescent="0.2">
      <c r="A180" s="59"/>
      <c r="B180" s="22"/>
      <c r="C180" s="23"/>
      <c r="D180" s="69"/>
      <c r="E180" s="69"/>
      <c r="F180" s="23"/>
      <c r="G180" s="23"/>
      <c r="H180" s="69"/>
      <c r="I180" s="69"/>
      <c r="J180" s="23"/>
      <c r="K180" s="69"/>
      <c r="L180" s="23"/>
      <c r="M180" s="23"/>
      <c r="N180" s="23"/>
      <c r="O180" s="23"/>
      <c r="P180" s="69"/>
      <c r="Q180" s="24"/>
      <c r="R180" s="25"/>
      <c r="S180" s="59"/>
      <c r="T180" s="59"/>
    </row>
    <row r="181" spans="1:20" s="21" customFormat="1" x14ac:dyDescent="0.2">
      <c r="A181" s="59"/>
      <c r="B181" s="22"/>
      <c r="C181" s="23"/>
      <c r="D181" s="69"/>
      <c r="E181" s="69"/>
      <c r="F181" s="23"/>
      <c r="G181" s="23"/>
      <c r="H181" s="69"/>
      <c r="I181" s="69"/>
      <c r="J181" s="23"/>
      <c r="K181" s="69"/>
      <c r="L181" s="23"/>
      <c r="M181" s="23"/>
      <c r="N181" s="23"/>
      <c r="O181" s="23"/>
      <c r="P181" s="69"/>
      <c r="Q181" s="24"/>
      <c r="R181" s="25"/>
      <c r="S181" s="59"/>
      <c r="T181" s="59"/>
    </row>
    <row r="182" spans="1:20" s="21" customFormat="1" x14ac:dyDescent="0.2">
      <c r="A182" s="59"/>
      <c r="B182" s="22"/>
      <c r="C182" s="23"/>
      <c r="D182" s="69"/>
      <c r="E182" s="69"/>
      <c r="F182" s="23"/>
      <c r="G182" s="23"/>
      <c r="H182" s="69"/>
      <c r="I182" s="69"/>
      <c r="J182" s="23"/>
      <c r="K182" s="69"/>
      <c r="L182" s="23"/>
      <c r="M182" s="23"/>
      <c r="N182" s="23"/>
      <c r="O182" s="23"/>
      <c r="P182" s="69"/>
      <c r="Q182" s="24"/>
      <c r="R182" s="25"/>
      <c r="S182" s="59"/>
      <c r="T182" s="59"/>
    </row>
    <row r="183" spans="1:20" s="21" customFormat="1" x14ac:dyDescent="0.2">
      <c r="A183" s="59"/>
      <c r="B183" s="22"/>
      <c r="C183" s="23"/>
      <c r="D183" s="69"/>
      <c r="E183" s="69"/>
      <c r="F183" s="23"/>
      <c r="G183" s="23"/>
      <c r="H183" s="69"/>
      <c r="I183" s="69"/>
      <c r="J183" s="23"/>
      <c r="K183" s="69"/>
      <c r="L183" s="23"/>
      <c r="M183" s="23"/>
      <c r="N183" s="23"/>
      <c r="O183" s="23"/>
      <c r="P183" s="69"/>
      <c r="Q183" s="24"/>
      <c r="R183" s="25"/>
      <c r="S183" s="59"/>
      <c r="T183" s="59"/>
    </row>
    <row r="184" spans="1:20" s="21" customFormat="1" x14ac:dyDescent="0.2">
      <c r="A184" s="59"/>
      <c r="B184" s="22"/>
      <c r="C184" s="23"/>
      <c r="D184" s="69"/>
      <c r="E184" s="69"/>
      <c r="F184" s="23"/>
      <c r="G184" s="23"/>
      <c r="H184" s="69"/>
      <c r="I184" s="69"/>
      <c r="J184" s="23"/>
      <c r="K184" s="69"/>
      <c r="L184" s="23"/>
      <c r="M184" s="23"/>
      <c r="N184" s="23"/>
      <c r="O184" s="23"/>
      <c r="P184" s="69"/>
      <c r="Q184" s="24"/>
      <c r="R184" s="25"/>
      <c r="S184" s="59"/>
      <c r="T184" s="59"/>
    </row>
    <row r="185" spans="1:20" s="21" customFormat="1" x14ac:dyDescent="0.2">
      <c r="A185" s="59"/>
      <c r="B185" s="22"/>
      <c r="C185" s="23"/>
      <c r="D185" s="69"/>
      <c r="E185" s="69"/>
      <c r="F185" s="23"/>
      <c r="G185" s="23"/>
      <c r="H185" s="69"/>
      <c r="I185" s="69"/>
      <c r="J185" s="23"/>
      <c r="K185" s="69"/>
      <c r="L185" s="23"/>
      <c r="M185" s="23"/>
      <c r="N185" s="23"/>
      <c r="O185" s="23"/>
      <c r="P185" s="69"/>
      <c r="Q185" s="24"/>
      <c r="R185" s="25"/>
      <c r="S185" s="59"/>
      <c r="T185" s="59"/>
    </row>
    <row r="186" spans="1:20" s="21" customFormat="1" x14ac:dyDescent="0.2">
      <c r="A186" s="59"/>
      <c r="B186" s="22"/>
      <c r="C186" s="23"/>
      <c r="D186" s="69"/>
      <c r="E186" s="69"/>
      <c r="F186" s="23"/>
      <c r="G186" s="23"/>
      <c r="H186" s="69"/>
      <c r="I186" s="69"/>
      <c r="J186" s="23"/>
      <c r="K186" s="69"/>
      <c r="L186" s="23"/>
      <c r="M186" s="23"/>
      <c r="N186" s="23"/>
      <c r="O186" s="23"/>
      <c r="P186" s="69"/>
      <c r="Q186" s="24"/>
      <c r="R186" s="25"/>
      <c r="S186" s="59"/>
      <c r="T186" s="59"/>
    </row>
    <row r="187" spans="1:20" s="21" customFormat="1" x14ac:dyDescent="0.2">
      <c r="A187" s="59"/>
      <c r="B187" s="22"/>
      <c r="C187" s="23"/>
      <c r="D187" s="69"/>
      <c r="E187" s="69"/>
      <c r="F187" s="23"/>
      <c r="G187" s="23"/>
      <c r="H187" s="69"/>
      <c r="I187" s="69"/>
      <c r="J187" s="23"/>
      <c r="K187" s="69"/>
      <c r="L187" s="23"/>
      <c r="M187" s="23"/>
      <c r="N187" s="23"/>
      <c r="O187" s="23"/>
      <c r="P187" s="69"/>
      <c r="Q187" s="24"/>
      <c r="R187" s="25"/>
      <c r="S187" s="59"/>
      <c r="T187" s="59"/>
    </row>
    <row r="188" spans="1:20" s="21" customFormat="1" x14ac:dyDescent="0.2">
      <c r="A188" s="59"/>
      <c r="B188" s="22"/>
      <c r="C188" s="23"/>
      <c r="D188" s="69"/>
      <c r="E188" s="69"/>
      <c r="F188" s="23"/>
      <c r="G188" s="23"/>
      <c r="H188" s="69"/>
      <c r="I188" s="69"/>
      <c r="J188" s="23"/>
      <c r="K188" s="69"/>
      <c r="L188" s="23"/>
      <c r="M188" s="23"/>
      <c r="N188" s="23"/>
      <c r="O188" s="23"/>
      <c r="P188" s="69"/>
      <c r="Q188" s="24"/>
      <c r="R188" s="25"/>
      <c r="S188" s="59"/>
      <c r="T188" s="59"/>
    </row>
    <row r="189" spans="1:20" s="21" customFormat="1" x14ac:dyDescent="0.2">
      <c r="A189" s="59"/>
      <c r="B189" s="22"/>
      <c r="C189" s="23"/>
      <c r="D189" s="69"/>
      <c r="E189" s="69"/>
      <c r="F189" s="23"/>
      <c r="G189" s="23"/>
      <c r="H189" s="69"/>
      <c r="I189" s="69"/>
      <c r="J189" s="23"/>
      <c r="K189" s="69"/>
      <c r="L189" s="23"/>
      <c r="M189" s="23"/>
      <c r="N189" s="23"/>
      <c r="O189" s="23"/>
      <c r="P189" s="69"/>
      <c r="Q189" s="24"/>
      <c r="R189" s="25"/>
      <c r="S189" s="59"/>
      <c r="T189" s="59"/>
    </row>
    <row r="190" spans="1:20" s="21" customFormat="1" x14ac:dyDescent="0.2">
      <c r="A190" s="59"/>
      <c r="B190" s="22"/>
      <c r="C190" s="23"/>
      <c r="D190" s="69"/>
      <c r="E190" s="69"/>
      <c r="F190" s="23"/>
      <c r="G190" s="23"/>
      <c r="H190" s="69"/>
      <c r="I190" s="69"/>
      <c r="J190" s="23"/>
      <c r="K190" s="69"/>
      <c r="L190" s="23"/>
      <c r="M190" s="23"/>
      <c r="N190" s="23"/>
      <c r="O190" s="23"/>
      <c r="P190" s="69"/>
      <c r="Q190" s="24"/>
      <c r="R190" s="25"/>
      <c r="S190" s="59"/>
      <c r="T190" s="59"/>
    </row>
    <row r="191" spans="1:20" s="21" customFormat="1" x14ac:dyDescent="0.2">
      <c r="A191" s="59"/>
      <c r="B191" s="22"/>
      <c r="C191" s="23"/>
      <c r="D191" s="69"/>
      <c r="E191" s="69"/>
      <c r="F191" s="23"/>
      <c r="G191" s="23"/>
      <c r="H191" s="69"/>
      <c r="I191" s="69"/>
      <c r="J191" s="23"/>
      <c r="K191" s="69"/>
      <c r="L191" s="23"/>
      <c r="M191" s="23"/>
      <c r="N191" s="23"/>
      <c r="O191" s="23"/>
      <c r="P191" s="69"/>
      <c r="Q191" s="24"/>
      <c r="R191" s="25"/>
      <c r="S191" s="59"/>
      <c r="T191" s="59"/>
    </row>
    <row r="192" spans="1:20" s="21" customFormat="1" x14ac:dyDescent="0.2">
      <c r="A192" s="59"/>
      <c r="B192" s="22"/>
      <c r="C192" s="23"/>
      <c r="D192" s="69"/>
      <c r="E192" s="69"/>
      <c r="F192" s="23"/>
      <c r="G192" s="23"/>
      <c r="H192" s="69"/>
      <c r="I192" s="69"/>
      <c r="J192" s="23"/>
      <c r="K192" s="69"/>
      <c r="L192" s="23"/>
      <c r="M192" s="23"/>
      <c r="N192" s="23"/>
      <c r="O192" s="23"/>
      <c r="P192" s="69"/>
      <c r="Q192" s="24"/>
      <c r="R192" s="25"/>
      <c r="S192" s="59"/>
      <c r="T192" s="59"/>
    </row>
    <row r="193" spans="1:20" s="21" customFormat="1" x14ac:dyDescent="0.2">
      <c r="A193" s="59"/>
      <c r="B193" s="22"/>
      <c r="C193" s="23"/>
      <c r="D193" s="69"/>
      <c r="E193" s="69"/>
      <c r="F193" s="23"/>
      <c r="G193" s="23"/>
      <c r="H193" s="69"/>
      <c r="I193" s="69"/>
      <c r="J193" s="23"/>
      <c r="K193" s="69"/>
      <c r="L193" s="23"/>
      <c r="M193" s="23"/>
      <c r="N193" s="23"/>
      <c r="O193" s="23"/>
      <c r="P193" s="69"/>
      <c r="Q193" s="24"/>
      <c r="R193" s="25"/>
      <c r="S193" s="59"/>
      <c r="T193" s="59"/>
    </row>
    <row r="194" spans="1:20" s="21" customFormat="1" x14ac:dyDescent="0.2">
      <c r="A194" s="59"/>
      <c r="B194" s="22"/>
      <c r="C194" s="23"/>
      <c r="D194" s="69"/>
      <c r="E194" s="69"/>
      <c r="F194" s="23"/>
      <c r="G194" s="23"/>
      <c r="H194" s="69"/>
      <c r="I194" s="69"/>
      <c r="J194" s="23"/>
      <c r="K194" s="69"/>
      <c r="L194" s="23"/>
      <c r="M194" s="23"/>
      <c r="N194" s="23"/>
      <c r="O194" s="23"/>
      <c r="P194" s="69"/>
      <c r="Q194" s="24"/>
      <c r="R194" s="25"/>
      <c r="S194" s="59"/>
      <c r="T194" s="59"/>
    </row>
    <row r="195" spans="1:20" s="21" customFormat="1" x14ac:dyDescent="0.2">
      <c r="A195" s="59"/>
      <c r="B195" s="22"/>
      <c r="C195" s="23"/>
      <c r="D195" s="69"/>
      <c r="E195" s="69"/>
      <c r="F195" s="23"/>
      <c r="G195" s="23"/>
      <c r="H195" s="69"/>
      <c r="I195" s="69"/>
      <c r="J195" s="23"/>
      <c r="K195" s="69"/>
      <c r="L195" s="23"/>
      <c r="M195" s="23"/>
      <c r="N195" s="23"/>
      <c r="O195" s="23"/>
      <c r="P195" s="69"/>
      <c r="Q195" s="24"/>
      <c r="R195" s="25"/>
      <c r="S195" s="59"/>
      <c r="T195" s="59"/>
    </row>
    <row r="196" spans="1:20" s="21" customFormat="1" x14ac:dyDescent="0.2">
      <c r="A196" s="59"/>
      <c r="B196" s="22"/>
      <c r="C196" s="23"/>
      <c r="D196" s="69"/>
      <c r="E196" s="69"/>
      <c r="F196" s="23"/>
      <c r="G196" s="23"/>
      <c r="H196" s="69"/>
      <c r="I196" s="69"/>
      <c r="J196" s="23"/>
      <c r="K196" s="69"/>
      <c r="L196" s="23"/>
      <c r="M196" s="23"/>
      <c r="N196" s="23"/>
      <c r="O196" s="23"/>
      <c r="P196" s="69"/>
      <c r="Q196" s="24"/>
      <c r="R196" s="25"/>
      <c r="S196" s="59"/>
      <c r="T196" s="59"/>
    </row>
    <row r="197" spans="1:20" s="21" customFormat="1" x14ac:dyDescent="0.2">
      <c r="A197" s="59"/>
      <c r="B197" s="22"/>
      <c r="C197" s="23"/>
      <c r="D197" s="69"/>
      <c r="E197" s="69"/>
      <c r="F197" s="23"/>
      <c r="G197" s="23"/>
      <c r="H197" s="69"/>
      <c r="I197" s="69"/>
      <c r="J197" s="23"/>
      <c r="K197" s="69"/>
      <c r="L197" s="23"/>
      <c r="M197" s="23"/>
      <c r="N197" s="23"/>
      <c r="O197" s="23"/>
      <c r="P197" s="69"/>
      <c r="Q197" s="24"/>
      <c r="R197" s="25"/>
      <c r="S197" s="59"/>
      <c r="T197" s="59"/>
    </row>
    <row r="198" spans="1:20" s="21" customFormat="1" x14ac:dyDescent="0.2">
      <c r="A198" s="59"/>
      <c r="B198" s="22"/>
      <c r="C198" s="23"/>
      <c r="D198" s="69"/>
      <c r="E198" s="69"/>
      <c r="F198" s="23"/>
      <c r="G198" s="23"/>
      <c r="H198" s="69"/>
      <c r="I198" s="69"/>
      <c r="J198" s="23"/>
      <c r="K198" s="69"/>
      <c r="L198" s="23"/>
      <c r="M198" s="23"/>
      <c r="N198" s="23"/>
      <c r="O198" s="23"/>
      <c r="P198" s="69"/>
      <c r="Q198" s="24"/>
      <c r="R198" s="25"/>
      <c r="S198" s="59"/>
      <c r="T198" s="59"/>
    </row>
    <row r="199" spans="1:20" s="21" customFormat="1" x14ac:dyDescent="0.2">
      <c r="A199" s="59"/>
      <c r="B199" s="22"/>
      <c r="C199" s="23"/>
      <c r="D199" s="69"/>
      <c r="E199" s="69"/>
      <c r="F199" s="23"/>
      <c r="G199" s="23"/>
      <c r="H199" s="69"/>
      <c r="I199" s="69"/>
      <c r="J199" s="23"/>
      <c r="K199" s="69"/>
      <c r="L199" s="23"/>
      <c r="M199" s="23"/>
      <c r="N199" s="23"/>
      <c r="O199" s="23"/>
      <c r="P199" s="69"/>
      <c r="Q199" s="24"/>
      <c r="R199" s="25"/>
      <c r="S199" s="59"/>
      <c r="T199" s="59"/>
    </row>
    <row r="200" spans="1:20" s="21" customFormat="1" x14ac:dyDescent="0.2">
      <c r="A200" s="59"/>
      <c r="B200" s="22"/>
      <c r="C200" s="23"/>
      <c r="D200" s="69"/>
      <c r="E200" s="69"/>
      <c r="F200" s="23"/>
      <c r="G200" s="23"/>
      <c r="H200" s="69"/>
      <c r="I200" s="69"/>
      <c r="J200" s="23"/>
      <c r="K200" s="69"/>
      <c r="L200" s="23"/>
      <c r="M200" s="23"/>
      <c r="N200" s="23"/>
      <c r="O200" s="23"/>
      <c r="P200" s="69"/>
      <c r="Q200" s="24"/>
      <c r="R200" s="25"/>
      <c r="S200" s="59"/>
      <c r="T200" s="59"/>
    </row>
    <row r="201" spans="1:20" s="21" customFormat="1" x14ac:dyDescent="0.2">
      <c r="A201" s="59"/>
      <c r="B201" s="22"/>
      <c r="C201" s="23"/>
      <c r="D201" s="69"/>
      <c r="E201" s="69"/>
      <c r="F201" s="23"/>
      <c r="G201" s="23"/>
      <c r="H201" s="69"/>
      <c r="I201" s="69"/>
      <c r="J201" s="23"/>
      <c r="K201" s="69"/>
      <c r="L201" s="23"/>
      <c r="M201" s="23"/>
      <c r="N201" s="23"/>
      <c r="O201" s="23"/>
      <c r="P201" s="69"/>
      <c r="Q201" s="24"/>
      <c r="R201" s="25"/>
      <c r="S201" s="59"/>
      <c r="T201" s="59"/>
    </row>
    <row r="202" spans="1:20" s="21" customFormat="1" x14ac:dyDescent="0.2">
      <c r="A202" s="59"/>
      <c r="B202" s="22"/>
      <c r="C202" s="23"/>
      <c r="D202" s="69"/>
      <c r="E202" s="69"/>
      <c r="F202" s="23"/>
      <c r="G202" s="23"/>
      <c r="H202" s="69"/>
      <c r="I202" s="69"/>
      <c r="J202" s="23"/>
      <c r="K202" s="69"/>
      <c r="L202" s="23"/>
      <c r="M202" s="23"/>
      <c r="N202" s="23"/>
      <c r="O202" s="23"/>
      <c r="P202" s="69"/>
      <c r="Q202" s="24"/>
      <c r="R202" s="25"/>
      <c r="S202" s="59"/>
      <c r="T202" s="59"/>
    </row>
    <row r="203" spans="1:20" s="21" customFormat="1" x14ac:dyDescent="0.2">
      <c r="A203" s="59"/>
      <c r="B203" s="22"/>
      <c r="C203" s="23"/>
      <c r="D203" s="69"/>
      <c r="E203" s="69"/>
      <c r="F203" s="23"/>
      <c r="G203" s="23"/>
      <c r="H203" s="69"/>
      <c r="I203" s="69"/>
      <c r="J203" s="23"/>
      <c r="K203" s="69"/>
      <c r="L203" s="23"/>
      <c r="M203" s="23"/>
      <c r="N203" s="23"/>
      <c r="O203" s="23"/>
      <c r="P203" s="69"/>
      <c r="Q203" s="24"/>
      <c r="R203" s="25"/>
      <c r="S203" s="59"/>
      <c r="T203" s="59"/>
    </row>
    <row r="204" spans="1:20" s="21" customFormat="1" x14ac:dyDescent="0.2">
      <c r="A204" s="59"/>
      <c r="B204" s="22"/>
      <c r="C204" s="23"/>
      <c r="D204" s="69"/>
      <c r="E204" s="69"/>
      <c r="F204" s="23"/>
      <c r="G204" s="23"/>
      <c r="H204" s="69"/>
      <c r="I204" s="69"/>
      <c r="J204" s="23"/>
      <c r="K204" s="69"/>
      <c r="L204" s="23"/>
      <c r="M204" s="23"/>
      <c r="N204" s="23"/>
      <c r="O204" s="23"/>
      <c r="P204" s="69"/>
      <c r="Q204" s="24"/>
      <c r="R204" s="25"/>
      <c r="S204" s="59"/>
      <c r="T204" s="59"/>
    </row>
    <row r="205" spans="1:20" s="21" customFormat="1" x14ac:dyDescent="0.2">
      <c r="A205" s="59"/>
      <c r="B205" s="22"/>
      <c r="C205" s="23"/>
      <c r="D205" s="69"/>
      <c r="E205" s="69"/>
      <c r="F205" s="23"/>
      <c r="G205" s="23"/>
      <c r="H205" s="69"/>
      <c r="I205" s="69"/>
      <c r="J205" s="23"/>
      <c r="K205" s="69"/>
      <c r="L205" s="23"/>
      <c r="M205" s="23"/>
      <c r="N205" s="23"/>
      <c r="O205" s="23"/>
      <c r="P205" s="69"/>
      <c r="Q205" s="24"/>
      <c r="R205" s="25"/>
      <c r="S205" s="59"/>
      <c r="T205" s="59"/>
    </row>
    <row r="206" spans="1:20" s="21" customFormat="1" x14ac:dyDescent="0.2">
      <c r="A206" s="59"/>
      <c r="B206" s="22"/>
      <c r="C206" s="23"/>
      <c r="D206" s="69"/>
      <c r="E206" s="69"/>
      <c r="F206" s="23"/>
      <c r="G206" s="23"/>
      <c r="H206" s="69"/>
      <c r="I206" s="69"/>
      <c r="J206" s="23"/>
      <c r="K206" s="69"/>
      <c r="L206" s="23"/>
      <c r="M206" s="23"/>
      <c r="N206" s="23"/>
      <c r="O206" s="23"/>
      <c r="P206" s="69"/>
      <c r="Q206" s="24"/>
      <c r="R206" s="25"/>
      <c r="S206" s="59"/>
      <c r="T206" s="59"/>
    </row>
    <row r="207" spans="1:20" s="21" customFormat="1" x14ac:dyDescent="0.2">
      <c r="A207" s="59"/>
      <c r="B207" s="22"/>
      <c r="C207" s="23"/>
      <c r="D207" s="69"/>
      <c r="E207" s="69"/>
      <c r="F207" s="23"/>
      <c r="G207" s="23"/>
      <c r="H207" s="69"/>
      <c r="I207" s="69"/>
      <c r="J207" s="23"/>
      <c r="K207" s="69"/>
      <c r="L207" s="23"/>
      <c r="M207" s="23"/>
      <c r="N207" s="23"/>
      <c r="O207" s="23"/>
      <c r="P207" s="69"/>
      <c r="Q207" s="24"/>
      <c r="R207" s="25"/>
      <c r="S207" s="59"/>
      <c r="T207" s="59"/>
    </row>
    <row r="208" spans="1:20" s="21" customFormat="1" x14ac:dyDescent="0.2">
      <c r="A208" s="59"/>
      <c r="B208" s="22"/>
      <c r="C208" s="23"/>
      <c r="D208" s="69"/>
      <c r="E208" s="69"/>
      <c r="F208" s="23"/>
      <c r="G208" s="23"/>
      <c r="H208" s="69"/>
      <c r="I208" s="69"/>
      <c r="J208" s="23"/>
      <c r="K208" s="69"/>
      <c r="L208" s="23"/>
      <c r="M208" s="23"/>
      <c r="N208" s="23"/>
      <c r="O208" s="23"/>
      <c r="P208" s="69"/>
      <c r="Q208" s="24"/>
      <c r="R208" s="25"/>
      <c r="S208" s="59"/>
      <c r="T208" s="59"/>
    </row>
    <row r="209" spans="1:20" s="21" customFormat="1" x14ac:dyDescent="0.2">
      <c r="A209" s="59"/>
      <c r="B209" s="22"/>
      <c r="C209" s="23"/>
      <c r="D209" s="69"/>
      <c r="E209" s="69"/>
      <c r="F209" s="23"/>
      <c r="G209" s="23"/>
      <c r="H209" s="69"/>
      <c r="I209" s="69"/>
      <c r="J209" s="23"/>
      <c r="K209" s="69"/>
      <c r="L209" s="23"/>
      <c r="M209" s="23"/>
      <c r="N209" s="23"/>
      <c r="O209" s="23"/>
      <c r="P209" s="69"/>
      <c r="Q209" s="24"/>
      <c r="R209" s="25"/>
      <c r="S209" s="59"/>
      <c r="T209" s="59"/>
    </row>
    <row r="210" spans="1:20" s="21" customFormat="1" x14ac:dyDescent="0.2">
      <c r="A210" s="59"/>
      <c r="B210" s="22"/>
      <c r="C210" s="23"/>
      <c r="D210" s="69"/>
      <c r="E210" s="69"/>
      <c r="F210" s="23"/>
      <c r="G210" s="23"/>
      <c r="H210" s="69"/>
      <c r="I210" s="69"/>
      <c r="J210" s="23"/>
      <c r="K210" s="69"/>
      <c r="L210" s="23"/>
      <c r="M210" s="23"/>
      <c r="N210" s="23"/>
      <c r="O210" s="23"/>
      <c r="P210" s="69"/>
      <c r="Q210" s="24"/>
      <c r="R210" s="25"/>
      <c r="S210" s="59"/>
      <c r="T210" s="59"/>
    </row>
    <row r="211" spans="1:20" s="21" customFormat="1" x14ac:dyDescent="0.2">
      <c r="A211" s="59"/>
      <c r="B211" s="22"/>
      <c r="C211" s="23"/>
      <c r="D211" s="69"/>
      <c r="E211" s="69"/>
      <c r="F211" s="23"/>
      <c r="G211" s="23"/>
      <c r="H211" s="69"/>
      <c r="I211" s="69"/>
      <c r="J211" s="23"/>
      <c r="K211" s="69"/>
      <c r="L211" s="23"/>
      <c r="M211" s="23"/>
      <c r="N211" s="23"/>
      <c r="O211" s="23"/>
      <c r="P211" s="69"/>
      <c r="Q211" s="24"/>
      <c r="R211" s="25"/>
      <c r="S211" s="59"/>
      <c r="T211" s="59"/>
    </row>
    <row r="212" spans="1:20" s="21" customFormat="1" x14ac:dyDescent="0.2">
      <c r="A212" s="59"/>
      <c r="B212" s="22"/>
      <c r="C212" s="23"/>
      <c r="D212" s="69"/>
      <c r="E212" s="69"/>
      <c r="F212" s="23"/>
      <c r="G212" s="23"/>
      <c r="H212" s="69"/>
      <c r="I212" s="69"/>
      <c r="J212" s="23"/>
      <c r="K212" s="69"/>
      <c r="L212" s="23"/>
      <c r="M212" s="23"/>
      <c r="N212" s="23"/>
      <c r="O212" s="23"/>
      <c r="P212" s="69"/>
      <c r="Q212" s="24"/>
      <c r="R212" s="25"/>
      <c r="S212" s="59"/>
      <c r="T212" s="59"/>
    </row>
    <row r="213" spans="1:20" s="21" customFormat="1" x14ac:dyDescent="0.2">
      <c r="A213" s="59"/>
      <c r="B213" s="22"/>
      <c r="C213" s="23"/>
      <c r="D213" s="69"/>
      <c r="E213" s="69"/>
      <c r="F213" s="23"/>
      <c r="G213" s="23"/>
      <c r="H213" s="69"/>
      <c r="I213" s="69"/>
      <c r="J213" s="23"/>
      <c r="K213" s="69"/>
      <c r="L213" s="23"/>
      <c r="M213" s="23"/>
      <c r="N213" s="23"/>
      <c r="O213" s="23"/>
      <c r="P213" s="69"/>
      <c r="Q213" s="24"/>
      <c r="R213" s="25"/>
      <c r="S213" s="59"/>
      <c r="T213" s="59"/>
    </row>
    <row r="214" spans="1:20" s="21" customFormat="1" x14ac:dyDescent="0.2">
      <c r="A214" s="59"/>
      <c r="B214" s="22"/>
      <c r="C214" s="23"/>
      <c r="D214" s="69"/>
      <c r="E214" s="69"/>
      <c r="F214" s="23"/>
      <c r="G214" s="23"/>
      <c r="H214" s="69"/>
      <c r="I214" s="69"/>
      <c r="J214" s="23"/>
      <c r="K214" s="69"/>
      <c r="L214" s="23"/>
      <c r="M214" s="23"/>
      <c r="N214" s="23"/>
      <c r="O214" s="23"/>
      <c r="P214" s="69"/>
      <c r="Q214" s="24"/>
      <c r="R214" s="25"/>
      <c r="S214" s="59"/>
      <c r="T214" s="59"/>
    </row>
    <row r="215" spans="1:20" s="21" customFormat="1" x14ac:dyDescent="0.2">
      <c r="A215" s="59"/>
      <c r="B215" s="22"/>
      <c r="C215" s="23"/>
      <c r="D215" s="69"/>
      <c r="E215" s="69"/>
      <c r="F215" s="23"/>
      <c r="G215" s="23"/>
      <c r="H215" s="69"/>
      <c r="I215" s="69"/>
      <c r="J215" s="23"/>
      <c r="K215" s="69"/>
      <c r="L215" s="23"/>
      <c r="M215" s="23"/>
      <c r="N215" s="23"/>
      <c r="O215" s="23"/>
      <c r="P215" s="69"/>
      <c r="Q215" s="24"/>
      <c r="R215" s="25"/>
      <c r="S215" s="59"/>
      <c r="T215" s="59"/>
    </row>
    <row r="216" spans="1:20" s="21" customFormat="1" x14ac:dyDescent="0.2">
      <c r="A216" s="59"/>
      <c r="B216" s="22"/>
      <c r="C216" s="23"/>
      <c r="D216" s="69"/>
      <c r="E216" s="69"/>
      <c r="F216" s="23"/>
      <c r="G216" s="23"/>
      <c r="H216" s="69"/>
      <c r="I216" s="69"/>
      <c r="J216" s="23"/>
      <c r="K216" s="69"/>
      <c r="L216" s="23"/>
      <c r="M216" s="23"/>
      <c r="N216" s="23"/>
      <c r="O216" s="23"/>
      <c r="P216" s="69"/>
      <c r="Q216" s="24"/>
      <c r="R216" s="25"/>
      <c r="S216" s="59"/>
      <c r="T216" s="59"/>
    </row>
    <row r="217" spans="1:20" s="21" customFormat="1" x14ac:dyDescent="0.2">
      <c r="A217" s="59"/>
      <c r="B217" s="22"/>
      <c r="C217" s="23"/>
      <c r="D217" s="69"/>
      <c r="E217" s="69"/>
      <c r="F217" s="23"/>
      <c r="G217" s="23"/>
      <c r="H217" s="69"/>
      <c r="I217" s="69"/>
      <c r="J217" s="23"/>
      <c r="K217" s="69"/>
      <c r="L217" s="23"/>
      <c r="M217" s="23"/>
      <c r="N217" s="23"/>
      <c r="O217" s="23"/>
      <c r="P217" s="69"/>
      <c r="Q217" s="24"/>
      <c r="R217" s="25"/>
      <c r="S217" s="59"/>
      <c r="T217" s="59"/>
    </row>
    <row r="218" spans="1:20" s="21" customFormat="1" x14ac:dyDescent="0.2">
      <c r="A218" s="59"/>
      <c r="B218" s="22"/>
      <c r="C218" s="23"/>
      <c r="D218" s="69"/>
      <c r="E218" s="69"/>
      <c r="F218" s="23"/>
      <c r="G218" s="23"/>
      <c r="H218" s="69"/>
      <c r="I218" s="69"/>
      <c r="J218" s="23"/>
      <c r="K218" s="69"/>
      <c r="L218" s="23"/>
      <c r="M218" s="23"/>
      <c r="N218" s="23"/>
      <c r="O218" s="23"/>
      <c r="P218" s="69"/>
      <c r="Q218" s="24"/>
      <c r="R218" s="25"/>
      <c r="S218" s="59"/>
      <c r="T218" s="59"/>
    </row>
    <row r="219" spans="1:20" s="21" customFormat="1" x14ac:dyDescent="0.2">
      <c r="A219" s="59"/>
      <c r="B219" s="22"/>
      <c r="C219" s="23"/>
      <c r="D219" s="69"/>
      <c r="E219" s="69"/>
      <c r="F219" s="23"/>
      <c r="G219" s="23"/>
      <c r="H219" s="69"/>
      <c r="I219" s="69"/>
      <c r="J219" s="23"/>
      <c r="K219" s="69"/>
      <c r="L219" s="23"/>
      <c r="M219" s="23"/>
      <c r="N219" s="23"/>
      <c r="O219" s="23"/>
      <c r="P219" s="69"/>
      <c r="Q219" s="24"/>
      <c r="R219" s="25"/>
      <c r="S219" s="59"/>
      <c r="T219" s="59"/>
    </row>
    <row r="220" spans="1:20" s="21" customFormat="1" x14ac:dyDescent="0.2">
      <c r="A220" s="59"/>
      <c r="B220" s="22"/>
      <c r="C220" s="23"/>
      <c r="D220" s="69"/>
      <c r="E220" s="69"/>
      <c r="F220" s="23"/>
      <c r="G220" s="23"/>
      <c r="H220" s="69"/>
      <c r="I220" s="69"/>
      <c r="J220" s="23"/>
      <c r="K220" s="69"/>
      <c r="L220" s="23"/>
      <c r="M220" s="23"/>
      <c r="N220" s="23"/>
      <c r="O220" s="23"/>
      <c r="P220" s="69"/>
      <c r="Q220" s="24"/>
      <c r="R220" s="25"/>
      <c r="S220" s="59"/>
      <c r="T220" s="59"/>
    </row>
    <row r="221" spans="1:20" s="21" customFormat="1" x14ac:dyDescent="0.2">
      <c r="A221" s="59"/>
      <c r="B221" s="22"/>
      <c r="C221" s="23"/>
      <c r="D221" s="69"/>
      <c r="E221" s="69"/>
      <c r="F221" s="23"/>
      <c r="G221" s="23"/>
      <c r="H221" s="69"/>
      <c r="I221" s="69"/>
      <c r="J221" s="23"/>
      <c r="K221" s="69"/>
      <c r="L221" s="23"/>
      <c r="M221" s="23"/>
      <c r="N221" s="23"/>
      <c r="O221" s="23"/>
      <c r="P221" s="69"/>
      <c r="Q221" s="24"/>
      <c r="R221" s="25"/>
      <c r="S221" s="59"/>
      <c r="T221" s="59"/>
    </row>
    <row r="222" spans="1:20" s="21" customFormat="1" x14ac:dyDescent="0.2">
      <c r="A222" s="59"/>
      <c r="B222" s="22"/>
      <c r="C222" s="23"/>
      <c r="D222" s="69"/>
      <c r="E222" s="69"/>
      <c r="F222" s="23"/>
      <c r="G222" s="23"/>
      <c r="H222" s="69"/>
      <c r="I222" s="69"/>
      <c r="J222" s="23"/>
      <c r="K222" s="69"/>
      <c r="L222" s="23"/>
      <c r="M222" s="23"/>
      <c r="N222" s="23"/>
      <c r="O222" s="23"/>
      <c r="P222" s="69"/>
      <c r="Q222" s="24"/>
      <c r="R222" s="25"/>
      <c r="S222" s="59"/>
      <c r="T222" s="59"/>
    </row>
    <row r="223" spans="1:20" s="21" customFormat="1" x14ac:dyDescent="0.2">
      <c r="A223" s="59"/>
      <c r="B223" s="22"/>
      <c r="C223" s="23"/>
      <c r="D223" s="69"/>
      <c r="E223" s="69"/>
      <c r="F223" s="23"/>
      <c r="G223" s="23"/>
      <c r="H223" s="69"/>
      <c r="I223" s="69"/>
      <c r="J223" s="23"/>
      <c r="K223" s="69"/>
      <c r="L223" s="23"/>
      <c r="M223" s="23"/>
      <c r="N223" s="23"/>
      <c r="O223" s="23"/>
      <c r="P223" s="69"/>
      <c r="Q223" s="24"/>
      <c r="R223" s="25"/>
      <c r="S223" s="59"/>
      <c r="T223" s="59"/>
    </row>
    <row r="224" spans="1:20" s="21" customFormat="1" x14ac:dyDescent="0.2">
      <c r="A224" s="59"/>
      <c r="B224" s="22"/>
      <c r="C224" s="23"/>
      <c r="D224" s="69"/>
      <c r="E224" s="69"/>
      <c r="F224" s="23"/>
      <c r="G224" s="23"/>
      <c r="H224" s="69"/>
      <c r="I224" s="69"/>
      <c r="J224" s="23"/>
      <c r="K224" s="69"/>
      <c r="L224" s="23"/>
      <c r="M224" s="23"/>
      <c r="N224" s="23"/>
      <c r="O224" s="23"/>
      <c r="P224" s="69"/>
      <c r="Q224" s="24"/>
      <c r="R224" s="25"/>
      <c r="S224" s="59"/>
      <c r="T224" s="59"/>
    </row>
    <row r="225" spans="1:20" s="21" customFormat="1" x14ac:dyDescent="0.2">
      <c r="A225" s="59"/>
      <c r="B225" s="22"/>
      <c r="C225" s="23"/>
      <c r="D225" s="69"/>
      <c r="E225" s="69"/>
      <c r="F225" s="23"/>
      <c r="G225" s="23"/>
      <c r="H225" s="69"/>
      <c r="I225" s="69"/>
      <c r="J225" s="23"/>
      <c r="K225" s="69"/>
      <c r="L225" s="23"/>
      <c r="M225" s="23"/>
      <c r="N225" s="23"/>
      <c r="O225" s="23"/>
      <c r="P225" s="69"/>
      <c r="Q225" s="24"/>
      <c r="R225" s="25"/>
      <c r="S225" s="59"/>
      <c r="T225" s="59"/>
    </row>
    <row r="226" spans="1:20" s="21" customFormat="1" x14ac:dyDescent="0.2">
      <c r="A226" s="59"/>
      <c r="B226" s="22"/>
      <c r="C226" s="23"/>
      <c r="D226" s="69"/>
      <c r="E226" s="69"/>
      <c r="F226" s="23"/>
      <c r="G226" s="23"/>
      <c r="H226" s="69"/>
      <c r="I226" s="69"/>
      <c r="J226" s="23"/>
      <c r="K226" s="69"/>
      <c r="L226" s="23"/>
      <c r="M226" s="23"/>
      <c r="N226" s="23"/>
      <c r="O226" s="23"/>
      <c r="P226" s="69"/>
      <c r="Q226" s="24"/>
      <c r="R226" s="25"/>
      <c r="S226" s="59"/>
      <c r="T226" s="59"/>
    </row>
    <row r="227" spans="1:20" s="21" customFormat="1" x14ac:dyDescent="0.2">
      <c r="A227" s="59"/>
      <c r="B227" s="22"/>
      <c r="C227" s="23"/>
      <c r="D227" s="69"/>
      <c r="E227" s="69"/>
      <c r="F227" s="23"/>
      <c r="G227" s="23"/>
      <c r="H227" s="69"/>
      <c r="I227" s="69"/>
      <c r="J227" s="23"/>
      <c r="K227" s="69"/>
      <c r="L227" s="23"/>
      <c r="M227" s="23"/>
      <c r="N227" s="23"/>
      <c r="O227" s="23"/>
      <c r="P227" s="69"/>
      <c r="Q227" s="24"/>
      <c r="R227" s="25"/>
      <c r="S227" s="59"/>
      <c r="T227" s="59"/>
    </row>
    <row r="228" spans="1:20" s="21" customFormat="1" x14ac:dyDescent="0.2">
      <c r="A228" s="59"/>
      <c r="B228" s="22"/>
      <c r="C228" s="23"/>
      <c r="D228" s="69"/>
      <c r="E228" s="69"/>
      <c r="F228" s="23"/>
      <c r="G228" s="23"/>
      <c r="H228" s="69"/>
      <c r="I228" s="69"/>
      <c r="J228" s="23"/>
      <c r="K228" s="69"/>
      <c r="L228" s="23"/>
      <c r="M228" s="23"/>
      <c r="N228" s="23"/>
      <c r="O228" s="23"/>
      <c r="P228" s="69"/>
      <c r="Q228" s="24"/>
      <c r="R228" s="25"/>
      <c r="S228" s="59"/>
      <c r="T228" s="59"/>
    </row>
    <row r="229" spans="1:20" s="21" customFormat="1" x14ac:dyDescent="0.2">
      <c r="A229" s="59"/>
      <c r="B229" s="22"/>
      <c r="C229" s="23"/>
      <c r="D229" s="69"/>
      <c r="E229" s="69"/>
      <c r="F229" s="23"/>
      <c r="G229" s="23"/>
      <c r="H229" s="69"/>
      <c r="I229" s="69"/>
      <c r="J229" s="23"/>
      <c r="K229" s="69"/>
      <c r="L229" s="23"/>
      <c r="M229" s="23"/>
      <c r="N229" s="23"/>
      <c r="O229" s="23"/>
      <c r="P229" s="69"/>
      <c r="Q229" s="24"/>
      <c r="R229" s="25"/>
      <c r="S229" s="59"/>
      <c r="T229" s="59"/>
    </row>
    <row r="230" spans="1:20" s="21" customFormat="1" x14ac:dyDescent="0.2">
      <c r="A230" s="59"/>
      <c r="B230" s="22"/>
      <c r="C230" s="23"/>
      <c r="D230" s="69"/>
      <c r="E230" s="69"/>
      <c r="F230" s="23"/>
      <c r="G230" s="23"/>
      <c r="H230" s="69"/>
      <c r="I230" s="69"/>
      <c r="J230" s="23"/>
      <c r="K230" s="69"/>
      <c r="L230" s="23"/>
      <c r="M230" s="23"/>
      <c r="N230" s="23"/>
      <c r="O230" s="23"/>
      <c r="P230" s="69"/>
      <c r="Q230" s="24"/>
      <c r="R230" s="25"/>
      <c r="S230" s="59"/>
      <c r="T230" s="59"/>
    </row>
    <row r="231" spans="1:20" s="21" customFormat="1" x14ac:dyDescent="0.2">
      <c r="A231" s="59"/>
      <c r="B231" s="22"/>
      <c r="C231" s="23"/>
      <c r="D231" s="69"/>
      <c r="E231" s="69"/>
      <c r="F231" s="23"/>
      <c r="G231" s="23"/>
      <c r="H231" s="69"/>
      <c r="I231" s="69"/>
      <c r="J231" s="23"/>
      <c r="K231" s="69"/>
      <c r="L231" s="23"/>
      <c r="M231" s="23"/>
      <c r="N231" s="23"/>
      <c r="O231" s="23"/>
      <c r="P231" s="69"/>
      <c r="Q231" s="24"/>
      <c r="R231" s="25"/>
      <c r="S231" s="59"/>
      <c r="T231" s="59"/>
    </row>
    <row r="232" spans="1:20" s="21" customFormat="1" x14ac:dyDescent="0.2">
      <c r="A232" s="59"/>
      <c r="B232" s="22"/>
      <c r="C232" s="23"/>
      <c r="D232" s="69"/>
      <c r="E232" s="69"/>
      <c r="F232" s="23"/>
      <c r="G232" s="23"/>
      <c r="H232" s="69"/>
      <c r="I232" s="69"/>
      <c r="J232" s="23"/>
      <c r="K232" s="69"/>
      <c r="L232" s="23"/>
      <c r="M232" s="23"/>
      <c r="N232" s="23"/>
      <c r="O232" s="23"/>
      <c r="P232" s="69"/>
      <c r="Q232" s="24"/>
      <c r="R232" s="25"/>
      <c r="S232" s="59"/>
      <c r="T232" s="59"/>
    </row>
    <row r="233" spans="1:20" s="21" customFormat="1" x14ac:dyDescent="0.2">
      <c r="A233" s="59"/>
      <c r="B233" s="22"/>
      <c r="C233" s="23"/>
      <c r="D233" s="69"/>
      <c r="E233" s="69"/>
      <c r="F233" s="23"/>
      <c r="G233" s="23"/>
      <c r="H233" s="69"/>
      <c r="I233" s="69"/>
      <c r="J233" s="23"/>
      <c r="K233" s="69"/>
      <c r="L233" s="23"/>
      <c r="M233" s="23"/>
      <c r="N233" s="23"/>
      <c r="O233" s="23"/>
      <c r="P233" s="69"/>
      <c r="Q233" s="24"/>
      <c r="R233" s="25"/>
      <c r="S233" s="59"/>
      <c r="T233" s="59"/>
    </row>
    <row r="234" spans="1:20" s="21" customFormat="1" x14ac:dyDescent="0.2">
      <c r="A234" s="59"/>
      <c r="B234" s="22"/>
      <c r="C234" s="23"/>
      <c r="D234" s="69"/>
      <c r="E234" s="69"/>
      <c r="F234" s="23"/>
      <c r="G234" s="23"/>
      <c r="H234" s="69"/>
      <c r="I234" s="69"/>
      <c r="J234" s="23"/>
      <c r="K234" s="69"/>
      <c r="L234" s="23"/>
      <c r="M234" s="23"/>
      <c r="N234" s="23"/>
      <c r="O234" s="23"/>
      <c r="P234" s="69"/>
      <c r="Q234" s="24"/>
      <c r="R234" s="25"/>
      <c r="S234" s="59"/>
      <c r="T234" s="59"/>
    </row>
    <row r="235" spans="1:20" s="21" customFormat="1" x14ac:dyDescent="0.2">
      <c r="A235" s="59"/>
      <c r="B235" s="22"/>
      <c r="C235" s="23"/>
      <c r="D235" s="69"/>
      <c r="E235" s="69"/>
      <c r="F235" s="23"/>
      <c r="G235" s="23"/>
      <c r="H235" s="69"/>
      <c r="I235" s="69"/>
      <c r="J235" s="23"/>
      <c r="K235" s="69"/>
      <c r="L235" s="23"/>
      <c r="M235" s="23"/>
      <c r="N235" s="23"/>
      <c r="O235" s="23"/>
      <c r="P235" s="69"/>
      <c r="Q235" s="24"/>
      <c r="R235" s="25"/>
      <c r="S235" s="59"/>
      <c r="T235" s="59"/>
    </row>
    <row r="236" spans="1:20" s="21" customFormat="1" x14ac:dyDescent="0.2">
      <c r="A236" s="59"/>
      <c r="B236" s="22"/>
      <c r="C236" s="23"/>
      <c r="D236" s="69"/>
      <c r="E236" s="69"/>
      <c r="F236" s="23"/>
      <c r="G236" s="23"/>
      <c r="H236" s="69"/>
      <c r="I236" s="69"/>
      <c r="J236" s="23"/>
      <c r="K236" s="69"/>
      <c r="L236" s="23"/>
      <c r="M236" s="23"/>
      <c r="N236" s="23"/>
      <c r="O236" s="23"/>
      <c r="P236" s="69"/>
      <c r="Q236" s="24"/>
      <c r="R236" s="25"/>
      <c r="S236" s="59"/>
      <c r="T236" s="59"/>
    </row>
    <row r="237" spans="1:20" s="21" customFormat="1" x14ac:dyDescent="0.2">
      <c r="A237" s="59"/>
      <c r="B237" s="22"/>
      <c r="C237" s="23"/>
      <c r="D237" s="69"/>
      <c r="E237" s="69"/>
      <c r="F237" s="23"/>
      <c r="G237" s="23"/>
      <c r="H237" s="69"/>
      <c r="I237" s="69"/>
      <c r="J237" s="23"/>
      <c r="K237" s="69"/>
      <c r="L237" s="23"/>
      <c r="M237" s="23"/>
      <c r="N237" s="23"/>
      <c r="O237" s="23"/>
      <c r="P237" s="69"/>
      <c r="Q237" s="24"/>
      <c r="R237" s="25"/>
      <c r="S237" s="59"/>
      <c r="T237" s="59"/>
    </row>
    <row r="238" spans="1:20" s="21" customFormat="1" x14ac:dyDescent="0.2">
      <c r="A238" s="59"/>
      <c r="B238" s="22"/>
      <c r="C238" s="23"/>
      <c r="D238" s="69"/>
      <c r="E238" s="69"/>
      <c r="F238" s="23"/>
      <c r="G238" s="23"/>
      <c r="H238" s="69"/>
      <c r="I238" s="69"/>
      <c r="J238" s="23"/>
      <c r="K238" s="69"/>
      <c r="L238" s="23"/>
      <c r="M238" s="23"/>
      <c r="N238" s="23"/>
      <c r="O238" s="23"/>
      <c r="P238" s="69"/>
      <c r="Q238" s="24"/>
      <c r="R238" s="25"/>
      <c r="S238" s="59"/>
      <c r="T238" s="59"/>
    </row>
    <row r="239" spans="1:20" s="21" customFormat="1" x14ac:dyDescent="0.2">
      <c r="A239" s="59"/>
      <c r="B239" s="22"/>
      <c r="C239" s="23"/>
      <c r="D239" s="69"/>
      <c r="E239" s="69"/>
      <c r="F239" s="23"/>
      <c r="G239" s="23"/>
      <c r="H239" s="69"/>
      <c r="I239" s="69"/>
      <c r="J239" s="23"/>
      <c r="K239" s="69"/>
      <c r="L239" s="23"/>
      <c r="M239" s="23"/>
      <c r="N239" s="23"/>
      <c r="O239" s="23"/>
      <c r="P239" s="69"/>
      <c r="Q239" s="24"/>
      <c r="R239" s="25"/>
      <c r="S239" s="59"/>
      <c r="T239" s="59"/>
    </row>
    <row r="240" spans="1:20" s="21" customFormat="1" x14ac:dyDescent="0.2">
      <c r="A240" s="59"/>
      <c r="B240" s="22"/>
      <c r="C240" s="23"/>
      <c r="D240" s="69"/>
      <c r="E240" s="69"/>
      <c r="F240" s="23"/>
      <c r="G240" s="23"/>
      <c r="H240" s="69"/>
      <c r="I240" s="69"/>
      <c r="J240" s="23"/>
      <c r="K240" s="69"/>
      <c r="L240" s="23"/>
      <c r="M240" s="23"/>
      <c r="N240" s="23"/>
      <c r="O240" s="23"/>
      <c r="P240" s="69"/>
      <c r="Q240" s="24"/>
      <c r="R240" s="25"/>
      <c r="S240" s="59"/>
      <c r="T240" s="59"/>
    </row>
    <row r="241" spans="1:20" s="21" customFormat="1" x14ac:dyDescent="0.2">
      <c r="A241" s="59"/>
      <c r="B241" s="22"/>
      <c r="C241" s="23"/>
      <c r="D241" s="69"/>
      <c r="E241" s="69"/>
      <c r="F241" s="23"/>
      <c r="G241" s="23"/>
      <c r="H241" s="69"/>
      <c r="I241" s="69"/>
      <c r="J241" s="23"/>
      <c r="K241" s="69"/>
      <c r="L241" s="23"/>
      <c r="M241" s="23"/>
      <c r="N241" s="23"/>
      <c r="O241" s="23"/>
      <c r="P241" s="69"/>
      <c r="Q241" s="24"/>
      <c r="R241" s="25"/>
      <c r="S241" s="59"/>
      <c r="T241" s="59"/>
    </row>
    <row r="242" spans="1:20" s="21" customFormat="1" x14ac:dyDescent="0.2">
      <c r="A242" s="59"/>
      <c r="B242" s="22"/>
      <c r="C242" s="23"/>
      <c r="D242" s="69"/>
      <c r="E242" s="69"/>
      <c r="F242" s="23"/>
      <c r="G242" s="23"/>
      <c r="H242" s="69"/>
      <c r="I242" s="69"/>
      <c r="J242" s="23"/>
      <c r="K242" s="69"/>
      <c r="L242" s="23"/>
      <c r="M242" s="23"/>
      <c r="N242" s="23"/>
      <c r="O242" s="23"/>
      <c r="P242" s="69"/>
      <c r="Q242" s="24"/>
      <c r="R242" s="25"/>
      <c r="S242" s="59"/>
      <c r="T242" s="59"/>
    </row>
    <row r="243" spans="1:20" s="21" customFormat="1" x14ac:dyDescent="0.2">
      <c r="A243" s="59"/>
      <c r="B243" s="22"/>
      <c r="C243" s="23"/>
      <c r="D243" s="69"/>
      <c r="E243" s="69"/>
      <c r="F243" s="23"/>
      <c r="G243" s="23"/>
      <c r="H243" s="69"/>
      <c r="I243" s="69"/>
      <c r="J243" s="23"/>
      <c r="K243" s="69"/>
      <c r="L243" s="23"/>
      <c r="M243" s="23"/>
      <c r="N243" s="23"/>
      <c r="O243" s="23"/>
      <c r="P243" s="69"/>
      <c r="Q243" s="24"/>
      <c r="R243" s="25"/>
      <c r="S243" s="59"/>
      <c r="T243" s="59"/>
    </row>
    <row r="244" spans="1:20" s="21" customFormat="1" x14ac:dyDescent="0.2">
      <c r="A244" s="59"/>
      <c r="B244" s="22"/>
      <c r="C244" s="23"/>
      <c r="D244" s="69"/>
      <c r="E244" s="69"/>
      <c r="F244" s="23"/>
      <c r="G244" s="23"/>
      <c r="H244" s="69"/>
      <c r="I244" s="69"/>
      <c r="J244" s="23"/>
      <c r="K244" s="69"/>
      <c r="L244" s="23"/>
      <c r="M244" s="23"/>
      <c r="N244" s="23"/>
      <c r="O244" s="23"/>
      <c r="P244" s="69"/>
      <c r="Q244" s="24"/>
      <c r="R244" s="25"/>
      <c r="S244" s="59"/>
      <c r="T244" s="59"/>
    </row>
    <row r="245" spans="1:20" s="21" customFormat="1" x14ac:dyDescent="0.2">
      <c r="A245" s="59"/>
      <c r="B245" s="22"/>
      <c r="C245" s="23"/>
      <c r="D245" s="69"/>
      <c r="E245" s="69"/>
      <c r="F245" s="23"/>
      <c r="G245" s="23"/>
      <c r="H245" s="69"/>
      <c r="I245" s="69"/>
      <c r="J245" s="23"/>
      <c r="K245" s="69"/>
      <c r="L245" s="23"/>
      <c r="M245" s="23"/>
      <c r="N245" s="23"/>
      <c r="O245" s="23"/>
      <c r="P245" s="69"/>
      <c r="Q245" s="24"/>
      <c r="R245" s="25"/>
      <c r="S245" s="59"/>
      <c r="T245" s="59"/>
    </row>
    <row r="246" spans="1:20" s="21" customFormat="1" x14ac:dyDescent="0.2">
      <c r="A246" s="59"/>
      <c r="B246" s="22"/>
      <c r="C246" s="23"/>
      <c r="D246" s="69"/>
      <c r="E246" s="69"/>
      <c r="F246" s="23"/>
      <c r="G246" s="23"/>
      <c r="H246" s="69"/>
      <c r="I246" s="69"/>
      <c r="J246" s="23"/>
      <c r="K246" s="69"/>
      <c r="L246" s="23"/>
      <c r="M246" s="23"/>
      <c r="N246" s="23"/>
      <c r="O246" s="23"/>
      <c r="P246" s="69"/>
      <c r="Q246" s="24"/>
      <c r="R246" s="25"/>
      <c r="S246" s="59"/>
      <c r="T246" s="59"/>
    </row>
    <row r="247" spans="1:20" s="21" customFormat="1" x14ac:dyDescent="0.2">
      <c r="A247" s="59"/>
      <c r="B247" s="22"/>
      <c r="C247" s="23"/>
      <c r="D247" s="69"/>
      <c r="E247" s="69"/>
      <c r="F247" s="23"/>
      <c r="G247" s="23"/>
      <c r="H247" s="69"/>
      <c r="I247" s="69"/>
      <c r="J247" s="23"/>
      <c r="K247" s="69"/>
      <c r="L247" s="23"/>
      <c r="M247" s="23"/>
      <c r="N247" s="23"/>
      <c r="O247" s="23"/>
      <c r="P247" s="69"/>
      <c r="Q247" s="24"/>
      <c r="R247" s="25"/>
      <c r="S247" s="59"/>
      <c r="T247" s="59"/>
    </row>
    <row r="248" spans="1:20" s="21" customFormat="1" x14ac:dyDescent="0.2">
      <c r="A248" s="59"/>
      <c r="B248" s="22"/>
      <c r="C248" s="23"/>
      <c r="D248" s="69"/>
      <c r="E248" s="69"/>
      <c r="F248" s="23"/>
      <c r="G248" s="23"/>
      <c r="H248" s="69"/>
      <c r="I248" s="69"/>
      <c r="J248" s="23"/>
      <c r="K248" s="69"/>
      <c r="L248" s="23"/>
      <c r="M248" s="23"/>
      <c r="N248" s="23"/>
      <c r="O248" s="23"/>
      <c r="P248" s="69"/>
      <c r="Q248" s="24"/>
      <c r="R248" s="25"/>
      <c r="S248" s="59"/>
      <c r="T248" s="59"/>
    </row>
    <row r="249" spans="1:20" s="21" customFormat="1" x14ac:dyDescent="0.2">
      <c r="A249" s="59"/>
      <c r="B249" s="22"/>
      <c r="C249" s="23"/>
      <c r="D249" s="69"/>
      <c r="E249" s="69"/>
      <c r="F249" s="23"/>
      <c r="G249" s="23"/>
      <c r="H249" s="69"/>
      <c r="I249" s="69"/>
      <c r="J249" s="23"/>
      <c r="K249" s="69"/>
      <c r="L249" s="23"/>
      <c r="M249" s="23"/>
      <c r="N249" s="23"/>
      <c r="O249" s="23"/>
      <c r="P249" s="69"/>
      <c r="Q249" s="24"/>
      <c r="R249" s="25"/>
      <c r="S249" s="59"/>
      <c r="T249" s="59"/>
    </row>
    <row r="250" spans="1:20" s="21" customFormat="1" x14ac:dyDescent="0.2">
      <c r="A250" s="59"/>
      <c r="B250" s="22"/>
      <c r="C250" s="23"/>
      <c r="D250" s="69"/>
      <c r="E250" s="69"/>
      <c r="F250" s="23"/>
      <c r="G250" s="23"/>
      <c r="H250" s="69"/>
      <c r="I250" s="69"/>
      <c r="J250" s="23"/>
      <c r="K250" s="69"/>
      <c r="L250" s="23"/>
      <c r="M250" s="23"/>
      <c r="N250" s="23"/>
      <c r="O250" s="23"/>
      <c r="P250" s="69"/>
      <c r="Q250" s="24"/>
      <c r="R250" s="25"/>
      <c r="S250" s="59"/>
      <c r="T250" s="59"/>
    </row>
    <row r="251" spans="1:20" s="21" customFormat="1" x14ac:dyDescent="0.2">
      <c r="A251" s="59"/>
      <c r="B251" s="22"/>
      <c r="C251" s="23"/>
      <c r="D251" s="69"/>
      <c r="E251" s="69"/>
      <c r="F251" s="23"/>
      <c r="G251" s="23"/>
      <c r="H251" s="69"/>
      <c r="I251" s="69"/>
      <c r="J251" s="23"/>
      <c r="K251" s="69"/>
      <c r="L251" s="23"/>
      <c r="M251" s="23"/>
      <c r="N251" s="23"/>
      <c r="O251" s="23"/>
      <c r="P251" s="69"/>
      <c r="Q251" s="24"/>
      <c r="R251" s="25"/>
      <c r="S251" s="59"/>
      <c r="T251" s="59"/>
    </row>
    <row r="252" spans="1:20" s="21" customFormat="1" x14ac:dyDescent="0.2">
      <c r="A252" s="59"/>
      <c r="B252" s="22"/>
      <c r="C252" s="23"/>
      <c r="D252" s="69"/>
      <c r="E252" s="69"/>
      <c r="F252" s="23"/>
      <c r="G252" s="23"/>
      <c r="H252" s="69"/>
      <c r="I252" s="69"/>
      <c r="J252" s="23"/>
      <c r="K252" s="69"/>
      <c r="L252" s="23"/>
      <c r="M252" s="23"/>
      <c r="N252" s="23"/>
      <c r="O252" s="23"/>
      <c r="P252" s="69"/>
      <c r="Q252" s="24"/>
      <c r="R252" s="25"/>
      <c r="S252" s="59"/>
      <c r="T252" s="59"/>
    </row>
    <row r="253" spans="1:20" s="21" customFormat="1" x14ac:dyDescent="0.2">
      <c r="A253" s="59"/>
      <c r="B253" s="22"/>
      <c r="C253" s="23"/>
      <c r="D253" s="69"/>
      <c r="E253" s="69"/>
      <c r="F253" s="23"/>
      <c r="G253" s="23"/>
      <c r="H253" s="69"/>
      <c r="I253" s="69"/>
      <c r="J253" s="23"/>
      <c r="K253" s="69"/>
      <c r="L253" s="23"/>
      <c r="M253" s="23"/>
      <c r="N253" s="23"/>
      <c r="O253" s="23"/>
      <c r="P253" s="69"/>
      <c r="Q253" s="24"/>
      <c r="R253" s="25"/>
      <c r="S253" s="59"/>
      <c r="T253" s="59"/>
    </row>
    <row r="254" spans="1:20" s="21" customFormat="1" x14ac:dyDescent="0.2">
      <c r="A254" s="59"/>
      <c r="B254" s="22"/>
      <c r="C254" s="23"/>
      <c r="D254" s="69"/>
      <c r="E254" s="69"/>
      <c r="F254" s="23"/>
      <c r="G254" s="23"/>
      <c r="H254" s="69"/>
      <c r="I254" s="69"/>
      <c r="J254" s="23"/>
      <c r="K254" s="69"/>
      <c r="L254" s="23"/>
      <c r="M254" s="23"/>
      <c r="N254" s="23"/>
      <c r="O254" s="23"/>
      <c r="P254" s="69"/>
      <c r="Q254" s="24"/>
      <c r="R254" s="25"/>
      <c r="S254" s="59"/>
      <c r="T254" s="59"/>
    </row>
    <row r="255" spans="1:20" s="21" customFormat="1" x14ac:dyDescent="0.2">
      <c r="A255" s="59"/>
      <c r="B255" s="22"/>
      <c r="C255" s="23"/>
      <c r="D255" s="69"/>
      <c r="E255" s="69"/>
      <c r="F255" s="23"/>
      <c r="G255" s="23"/>
      <c r="H255" s="69"/>
      <c r="I255" s="69"/>
      <c r="J255" s="23"/>
      <c r="K255" s="69"/>
      <c r="L255" s="23"/>
      <c r="M255" s="23"/>
      <c r="N255" s="23"/>
      <c r="O255" s="23"/>
      <c r="P255" s="69"/>
      <c r="Q255" s="24"/>
      <c r="R255" s="25"/>
      <c r="S255" s="59"/>
      <c r="T255" s="59"/>
    </row>
    <row r="256" spans="1:20" s="21" customFormat="1" x14ac:dyDescent="0.2">
      <c r="A256" s="59"/>
      <c r="B256" s="22"/>
      <c r="C256" s="23"/>
      <c r="D256" s="69"/>
      <c r="E256" s="69"/>
      <c r="F256" s="23"/>
      <c r="G256" s="23"/>
      <c r="H256" s="69"/>
      <c r="I256" s="69"/>
      <c r="J256" s="23"/>
      <c r="K256" s="69"/>
      <c r="L256" s="23"/>
      <c r="M256" s="23"/>
      <c r="N256" s="23"/>
      <c r="O256" s="23"/>
      <c r="P256" s="69"/>
      <c r="Q256" s="24"/>
      <c r="R256" s="25"/>
      <c r="S256" s="59"/>
      <c r="T256" s="59"/>
    </row>
    <row r="257" spans="1:20" s="21" customFormat="1" x14ac:dyDescent="0.2">
      <c r="A257" s="59"/>
      <c r="B257" s="22"/>
      <c r="C257" s="23"/>
      <c r="D257" s="69"/>
      <c r="E257" s="69"/>
      <c r="F257" s="23"/>
      <c r="G257" s="23"/>
      <c r="H257" s="69"/>
      <c r="I257" s="69"/>
      <c r="J257" s="23"/>
      <c r="K257" s="69"/>
      <c r="L257" s="23"/>
      <c r="M257" s="23"/>
      <c r="N257" s="23"/>
      <c r="O257" s="23"/>
      <c r="P257" s="69"/>
      <c r="Q257" s="24"/>
      <c r="R257" s="25"/>
      <c r="S257" s="59"/>
      <c r="T257" s="59"/>
    </row>
    <row r="258" spans="1:20" s="21" customFormat="1" x14ac:dyDescent="0.2">
      <c r="A258" s="59"/>
      <c r="B258" s="22"/>
      <c r="C258" s="23"/>
      <c r="D258" s="69"/>
      <c r="E258" s="69"/>
      <c r="F258" s="23"/>
      <c r="G258" s="23"/>
      <c r="H258" s="69"/>
      <c r="I258" s="69"/>
      <c r="J258" s="23"/>
      <c r="K258" s="69"/>
      <c r="L258" s="23"/>
      <c r="M258" s="23"/>
      <c r="N258" s="23"/>
      <c r="O258" s="23"/>
      <c r="P258" s="69"/>
      <c r="Q258" s="24"/>
      <c r="R258" s="25"/>
      <c r="S258" s="59"/>
      <c r="T258" s="59"/>
    </row>
    <row r="259" spans="1:20" s="21" customFormat="1" x14ac:dyDescent="0.2">
      <c r="A259" s="59"/>
      <c r="B259" s="22"/>
      <c r="C259" s="23"/>
      <c r="D259" s="69"/>
      <c r="E259" s="69"/>
      <c r="F259" s="23"/>
      <c r="G259" s="23"/>
      <c r="H259" s="69"/>
      <c r="I259" s="69"/>
      <c r="J259" s="23"/>
      <c r="K259" s="69"/>
      <c r="L259" s="23"/>
      <c r="M259" s="23"/>
      <c r="N259" s="23"/>
      <c r="O259" s="23"/>
      <c r="P259" s="69"/>
      <c r="Q259" s="24"/>
      <c r="R259" s="25"/>
      <c r="S259" s="59"/>
      <c r="T259" s="59"/>
    </row>
    <row r="260" spans="1:20" s="21" customFormat="1" x14ac:dyDescent="0.2">
      <c r="A260" s="59"/>
      <c r="B260" s="22"/>
      <c r="C260" s="23"/>
      <c r="D260" s="69"/>
      <c r="E260" s="69"/>
      <c r="F260" s="23"/>
      <c r="G260" s="23"/>
      <c r="H260" s="69"/>
      <c r="I260" s="69"/>
      <c r="J260" s="23"/>
      <c r="K260" s="69"/>
      <c r="L260" s="23"/>
      <c r="M260" s="23"/>
      <c r="N260" s="23"/>
      <c r="O260" s="23"/>
      <c r="P260" s="69"/>
      <c r="Q260" s="24"/>
      <c r="R260" s="25"/>
      <c r="S260" s="59"/>
      <c r="T260" s="59"/>
    </row>
    <row r="261" spans="1:20" s="21" customFormat="1" x14ac:dyDescent="0.2">
      <c r="A261" s="59"/>
      <c r="B261" s="22"/>
      <c r="C261" s="23"/>
      <c r="D261" s="69"/>
      <c r="E261" s="69"/>
      <c r="F261" s="23"/>
      <c r="G261" s="23"/>
      <c r="H261" s="69"/>
      <c r="I261" s="69"/>
      <c r="J261" s="23"/>
      <c r="K261" s="69"/>
      <c r="L261" s="23"/>
      <c r="M261" s="23"/>
      <c r="N261" s="23"/>
      <c r="O261" s="23"/>
      <c r="P261" s="69"/>
      <c r="Q261" s="24"/>
      <c r="R261" s="25"/>
      <c r="S261" s="59"/>
      <c r="T261" s="59"/>
    </row>
    <row r="262" spans="1:20" s="21" customFormat="1" x14ac:dyDescent="0.2">
      <c r="A262" s="59"/>
      <c r="B262" s="22"/>
      <c r="C262" s="23"/>
      <c r="D262" s="69"/>
      <c r="E262" s="69"/>
      <c r="F262" s="23"/>
      <c r="G262" s="23"/>
      <c r="H262" s="69"/>
      <c r="I262" s="69"/>
      <c r="J262" s="23"/>
      <c r="K262" s="69"/>
      <c r="L262" s="23"/>
      <c r="M262" s="23"/>
      <c r="N262" s="23"/>
      <c r="O262" s="23"/>
      <c r="P262" s="69"/>
      <c r="Q262" s="24"/>
      <c r="R262" s="25"/>
      <c r="S262" s="59"/>
      <c r="T262" s="59"/>
    </row>
    <row r="263" spans="1:20" s="21" customFormat="1" x14ac:dyDescent="0.2">
      <c r="A263" s="59"/>
      <c r="B263" s="22"/>
      <c r="C263" s="23"/>
      <c r="D263" s="69"/>
      <c r="E263" s="69"/>
      <c r="F263" s="23"/>
      <c r="G263" s="23"/>
      <c r="H263" s="69"/>
      <c r="I263" s="69"/>
      <c r="J263" s="23"/>
      <c r="K263" s="69"/>
      <c r="L263" s="23"/>
      <c r="M263" s="23"/>
      <c r="N263" s="23"/>
      <c r="O263" s="23"/>
      <c r="P263" s="69"/>
      <c r="Q263" s="24"/>
      <c r="R263" s="25"/>
      <c r="S263" s="59"/>
      <c r="T263" s="59"/>
    </row>
    <row r="264" spans="1:20" s="21" customFormat="1" x14ac:dyDescent="0.2">
      <c r="A264" s="59"/>
      <c r="B264" s="22"/>
      <c r="C264" s="23"/>
      <c r="D264" s="69"/>
      <c r="E264" s="69"/>
      <c r="F264" s="23"/>
      <c r="G264" s="23"/>
      <c r="H264" s="69"/>
      <c r="I264" s="69"/>
      <c r="J264" s="23"/>
      <c r="K264" s="69"/>
      <c r="L264" s="23"/>
      <c r="M264" s="23"/>
      <c r="N264" s="23"/>
      <c r="O264" s="23"/>
      <c r="P264" s="69"/>
      <c r="Q264" s="24"/>
      <c r="R264" s="25"/>
      <c r="S264" s="59"/>
      <c r="T264" s="59"/>
    </row>
    <row r="265" spans="1:20" s="21" customFormat="1" x14ac:dyDescent="0.2">
      <c r="A265" s="59"/>
      <c r="B265" s="22"/>
      <c r="C265" s="23"/>
      <c r="D265" s="69"/>
      <c r="E265" s="69"/>
      <c r="F265" s="23"/>
      <c r="G265" s="23"/>
      <c r="H265" s="69"/>
      <c r="I265" s="69"/>
      <c r="J265" s="23"/>
      <c r="K265" s="69"/>
      <c r="L265" s="23"/>
      <c r="M265" s="23"/>
      <c r="N265" s="23"/>
      <c r="O265" s="23"/>
      <c r="P265" s="69"/>
      <c r="Q265" s="24"/>
      <c r="R265" s="25"/>
      <c r="S265" s="59"/>
      <c r="T265" s="59"/>
    </row>
    <row r="266" spans="1:20" s="21" customFormat="1" x14ac:dyDescent="0.2">
      <c r="A266" s="59"/>
      <c r="B266" s="22"/>
      <c r="C266" s="23"/>
      <c r="D266" s="69"/>
      <c r="E266" s="69"/>
      <c r="F266" s="23"/>
      <c r="G266" s="23"/>
      <c r="H266" s="69"/>
      <c r="I266" s="69"/>
      <c r="J266" s="23"/>
      <c r="K266" s="69"/>
      <c r="L266" s="23"/>
      <c r="M266" s="23"/>
      <c r="N266" s="23"/>
      <c r="O266" s="23"/>
      <c r="P266" s="69"/>
      <c r="Q266" s="24"/>
      <c r="R266" s="25"/>
      <c r="S266" s="59"/>
      <c r="T266" s="59"/>
    </row>
    <row r="267" spans="1:20" s="21" customFormat="1" x14ac:dyDescent="0.2">
      <c r="A267" s="59"/>
      <c r="B267" s="22"/>
      <c r="C267" s="23"/>
      <c r="D267" s="69"/>
      <c r="E267" s="69"/>
      <c r="F267" s="23"/>
      <c r="G267" s="23"/>
      <c r="H267" s="69"/>
      <c r="I267" s="69"/>
      <c r="J267" s="23"/>
      <c r="K267" s="69"/>
      <c r="L267" s="23"/>
      <c r="M267" s="23"/>
      <c r="N267" s="23"/>
      <c r="O267" s="23"/>
      <c r="P267" s="69"/>
      <c r="Q267" s="24"/>
      <c r="R267" s="25"/>
      <c r="S267" s="59"/>
      <c r="T267" s="59"/>
    </row>
    <row r="268" spans="1:20" s="21" customFormat="1" x14ac:dyDescent="0.2">
      <c r="A268" s="59"/>
      <c r="B268" s="22"/>
      <c r="C268" s="23"/>
      <c r="D268" s="69"/>
      <c r="E268" s="69"/>
      <c r="F268" s="23"/>
      <c r="G268" s="23"/>
      <c r="H268" s="69"/>
      <c r="I268" s="69"/>
      <c r="J268" s="23"/>
      <c r="K268" s="69"/>
      <c r="L268" s="23"/>
      <c r="M268" s="23"/>
      <c r="N268" s="23"/>
      <c r="O268" s="23"/>
      <c r="P268" s="69"/>
      <c r="Q268" s="24"/>
      <c r="R268" s="25"/>
      <c r="S268" s="59"/>
      <c r="T268" s="59"/>
    </row>
    <row r="269" spans="1:20" s="21" customFormat="1" x14ac:dyDescent="0.2">
      <c r="A269" s="59"/>
      <c r="B269" s="22"/>
      <c r="C269" s="23"/>
      <c r="D269" s="69"/>
      <c r="E269" s="69"/>
      <c r="F269" s="23"/>
      <c r="G269" s="23"/>
      <c r="H269" s="69"/>
      <c r="I269" s="69"/>
      <c r="J269" s="23"/>
      <c r="K269" s="69"/>
      <c r="L269" s="23"/>
      <c r="M269" s="23"/>
      <c r="N269" s="23"/>
      <c r="O269" s="23"/>
      <c r="P269" s="69"/>
      <c r="Q269" s="24"/>
      <c r="R269" s="25"/>
      <c r="S269" s="59"/>
      <c r="T269" s="59"/>
    </row>
    <row r="270" spans="1:20" s="21" customFormat="1" x14ac:dyDescent="0.2">
      <c r="A270" s="59"/>
      <c r="B270" s="22"/>
      <c r="C270" s="23"/>
      <c r="D270" s="69"/>
      <c r="E270" s="69"/>
      <c r="F270" s="23"/>
      <c r="G270" s="23"/>
      <c r="H270" s="69"/>
      <c r="I270" s="69"/>
      <c r="J270" s="23"/>
      <c r="K270" s="69"/>
      <c r="L270" s="23"/>
      <c r="M270" s="23"/>
      <c r="N270" s="23"/>
      <c r="O270" s="23"/>
      <c r="P270" s="69"/>
      <c r="Q270" s="24"/>
      <c r="R270" s="25"/>
      <c r="S270" s="59"/>
      <c r="T270" s="59"/>
    </row>
    <row r="271" spans="1:20" s="21" customFormat="1" x14ac:dyDescent="0.2">
      <c r="A271" s="59"/>
      <c r="B271" s="22"/>
      <c r="C271" s="23"/>
      <c r="D271" s="69"/>
      <c r="E271" s="69"/>
      <c r="F271" s="23"/>
      <c r="G271" s="23"/>
      <c r="H271" s="69"/>
      <c r="I271" s="69"/>
      <c r="J271" s="23"/>
      <c r="K271" s="69"/>
      <c r="L271" s="23"/>
      <c r="M271" s="23"/>
      <c r="N271" s="23"/>
      <c r="O271" s="23"/>
      <c r="P271" s="69"/>
      <c r="Q271" s="24"/>
      <c r="R271" s="25"/>
      <c r="S271" s="59"/>
      <c r="T271" s="59"/>
    </row>
    <row r="272" spans="1:20" s="21" customFormat="1" x14ac:dyDescent="0.2">
      <c r="A272" s="59"/>
      <c r="B272" s="22"/>
      <c r="C272" s="23"/>
      <c r="D272" s="69"/>
      <c r="E272" s="69"/>
      <c r="F272" s="23"/>
      <c r="G272" s="23"/>
      <c r="H272" s="69"/>
      <c r="I272" s="69"/>
      <c r="J272" s="23"/>
      <c r="K272" s="69"/>
      <c r="L272" s="23"/>
      <c r="M272" s="23"/>
      <c r="N272" s="23"/>
      <c r="O272" s="23"/>
      <c r="P272" s="69"/>
      <c r="Q272" s="24"/>
      <c r="R272" s="25"/>
      <c r="S272" s="59"/>
      <c r="T272" s="59"/>
    </row>
    <row r="273" spans="1:20" s="21" customFormat="1" x14ac:dyDescent="0.2">
      <c r="A273" s="59"/>
      <c r="B273" s="22"/>
      <c r="C273" s="23"/>
      <c r="D273" s="69"/>
      <c r="E273" s="69"/>
      <c r="F273" s="23"/>
      <c r="G273" s="23"/>
      <c r="H273" s="69"/>
      <c r="I273" s="69"/>
      <c r="J273" s="23"/>
      <c r="K273" s="69"/>
      <c r="L273" s="23"/>
      <c r="M273" s="23"/>
      <c r="N273" s="23"/>
      <c r="O273" s="23"/>
      <c r="P273" s="69"/>
      <c r="Q273" s="24"/>
      <c r="R273" s="25"/>
      <c r="S273" s="59"/>
      <c r="T273" s="59"/>
    </row>
    <row r="274" spans="1:20" s="21" customFormat="1" x14ac:dyDescent="0.2">
      <c r="A274" s="59"/>
      <c r="B274" s="22"/>
      <c r="C274" s="23"/>
      <c r="D274" s="69"/>
      <c r="E274" s="69"/>
      <c r="F274" s="23"/>
      <c r="G274" s="23"/>
      <c r="H274" s="69"/>
      <c r="I274" s="69"/>
      <c r="J274" s="23"/>
      <c r="K274" s="69"/>
      <c r="L274" s="23"/>
      <c r="M274" s="23"/>
      <c r="N274" s="23"/>
      <c r="O274" s="23"/>
      <c r="P274" s="69"/>
      <c r="Q274" s="24"/>
      <c r="R274" s="25"/>
      <c r="S274" s="59"/>
      <c r="T274" s="59"/>
    </row>
    <row r="275" spans="1:20" s="21" customFormat="1" x14ac:dyDescent="0.2">
      <c r="A275" s="59"/>
      <c r="B275" s="22"/>
      <c r="C275" s="23"/>
      <c r="D275" s="69"/>
      <c r="E275" s="69"/>
      <c r="F275" s="23"/>
      <c r="G275" s="23"/>
      <c r="H275" s="69"/>
      <c r="I275" s="69"/>
      <c r="J275" s="23"/>
      <c r="K275" s="69"/>
      <c r="L275" s="23"/>
      <c r="M275" s="23"/>
      <c r="N275" s="23"/>
      <c r="O275" s="23"/>
      <c r="P275" s="69"/>
      <c r="Q275" s="24"/>
      <c r="R275" s="25"/>
      <c r="S275" s="59"/>
      <c r="T275" s="59"/>
    </row>
    <row r="276" spans="1:20" s="21" customFormat="1" x14ac:dyDescent="0.2">
      <c r="A276" s="59"/>
      <c r="B276" s="22"/>
      <c r="C276" s="23"/>
      <c r="D276" s="69"/>
      <c r="E276" s="69"/>
      <c r="F276" s="23"/>
      <c r="G276" s="23"/>
      <c r="H276" s="69"/>
      <c r="I276" s="69"/>
      <c r="J276" s="23"/>
      <c r="K276" s="69"/>
      <c r="L276" s="23"/>
      <c r="M276" s="23"/>
      <c r="N276" s="23"/>
      <c r="O276" s="23"/>
      <c r="P276" s="69"/>
      <c r="Q276" s="24"/>
      <c r="R276" s="25"/>
      <c r="S276" s="59"/>
      <c r="T276" s="59"/>
    </row>
    <row r="277" spans="1:20" s="21" customFormat="1" x14ac:dyDescent="0.2">
      <c r="A277" s="59"/>
      <c r="B277" s="22"/>
      <c r="C277" s="23"/>
      <c r="D277" s="69"/>
      <c r="E277" s="69"/>
      <c r="F277" s="23"/>
      <c r="G277" s="23"/>
      <c r="H277" s="69"/>
      <c r="I277" s="69"/>
      <c r="J277" s="23"/>
      <c r="K277" s="69"/>
      <c r="L277" s="23"/>
      <c r="M277" s="23"/>
      <c r="N277" s="23"/>
      <c r="O277" s="23"/>
      <c r="P277" s="69"/>
      <c r="Q277" s="24"/>
      <c r="R277" s="25"/>
      <c r="S277" s="59"/>
      <c r="T277" s="59"/>
    </row>
    <row r="278" spans="1:20" s="21" customFormat="1" x14ac:dyDescent="0.2">
      <c r="A278" s="59"/>
      <c r="B278" s="22"/>
      <c r="C278" s="23"/>
      <c r="D278" s="69"/>
      <c r="E278" s="69"/>
      <c r="F278" s="23"/>
      <c r="G278" s="23"/>
      <c r="H278" s="69"/>
      <c r="I278" s="69"/>
      <c r="J278" s="23"/>
      <c r="K278" s="69"/>
      <c r="L278" s="23"/>
      <c r="M278" s="23"/>
      <c r="N278" s="23"/>
      <c r="O278" s="23"/>
      <c r="P278" s="69"/>
      <c r="Q278" s="24"/>
      <c r="R278" s="25"/>
      <c r="S278" s="59"/>
      <c r="T278" s="59"/>
    </row>
    <row r="279" spans="1:20" s="21" customFormat="1" x14ac:dyDescent="0.2">
      <c r="A279" s="59"/>
      <c r="B279" s="22"/>
      <c r="C279" s="23"/>
      <c r="D279" s="69"/>
      <c r="E279" s="69"/>
      <c r="F279" s="23"/>
      <c r="G279" s="23"/>
      <c r="H279" s="69"/>
      <c r="I279" s="69"/>
      <c r="J279" s="23"/>
      <c r="K279" s="69"/>
      <c r="L279" s="23"/>
      <c r="M279" s="23"/>
      <c r="N279" s="23"/>
      <c r="O279" s="23"/>
      <c r="P279" s="69"/>
      <c r="Q279" s="24"/>
      <c r="R279" s="25"/>
      <c r="S279" s="59"/>
      <c r="T279" s="59"/>
    </row>
    <row r="280" spans="1:20" s="21" customFormat="1" x14ac:dyDescent="0.2">
      <c r="A280" s="59"/>
      <c r="B280" s="22"/>
      <c r="C280" s="23"/>
      <c r="D280" s="69"/>
      <c r="E280" s="69"/>
      <c r="F280" s="23"/>
      <c r="G280" s="23"/>
      <c r="H280" s="69"/>
      <c r="I280" s="69"/>
      <c r="J280" s="23"/>
      <c r="K280" s="69"/>
      <c r="L280" s="23"/>
      <c r="M280" s="23"/>
      <c r="N280" s="23"/>
      <c r="O280" s="23"/>
      <c r="P280" s="69"/>
      <c r="Q280" s="24"/>
      <c r="R280" s="25"/>
      <c r="S280" s="59"/>
      <c r="T280" s="59"/>
    </row>
    <row r="281" spans="1:20" s="21" customFormat="1" x14ac:dyDescent="0.2">
      <c r="A281" s="59"/>
      <c r="B281" s="22"/>
      <c r="C281" s="23"/>
      <c r="D281" s="69"/>
      <c r="E281" s="69"/>
      <c r="F281" s="23"/>
      <c r="G281" s="23"/>
      <c r="H281" s="69"/>
      <c r="I281" s="69"/>
      <c r="J281" s="23"/>
      <c r="K281" s="69"/>
      <c r="L281" s="23"/>
      <c r="M281" s="23"/>
      <c r="N281" s="23"/>
      <c r="O281" s="23"/>
      <c r="P281" s="69"/>
      <c r="Q281" s="24"/>
      <c r="R281" s="25"/>
      <c r="S281" s="59"/>
      <c r="T281" s="59"/>
    </row>
    <row r="282" spans="1:20" s="21" customFormat="1" x14ac:dyDescent="0.2">
      <c r="A282" s="59"/>
      <c r="B282" s="22"/>
      <c r="C282" s="23"/>
      <c r="D282" s="69"/>
      <c r="E282" s="69"/>
      <c r="F282" s="23"/>
      <c r="G282" s="23"/>
      <c r="H282" s="69"/>
      <c r="I282" s="69"/>
      <c r="J282" s="23"/>
      <c r="K282" s="69"/>
      <c r="L282" s="23"/>
      <c r="M282" s="23"/>
      <c r="N282" s="23"/>
      <c r="O282" s="23"/>
      <c r="P282" s="69"/>
      <c r="Q282" s="24"/>
      <c r="R282" s="25"/>
      <c r="S282" s="59"/>
      <c r="T282" s="59"/>
    </row>
    <row r="283" spans="1:20" s="21" customFormat="1" x14ac:dyDescent="0.2">
      <c r="A283" s="59"/>
      <c r="B283" s="22"/>
      <c r="C283" s="23"/>
      <c r="D283" s="69"/>
      <c r="E283" s="69"/>
      <c r="F283" s="23"/>
      <c r="G283" s="23"/>
      <c r="H283" s="69"/>
      <c r="I283" s="69"/>
      <c r="J283" s="23"/>
      <c r="K283" s="69"/>
      <c r="L283" s="23"/>
      <c r="M283" s="23"/>
      <c r="N283" s="23"/>
      <c r="O283" s="23"/>
      <c r="P283" s="69"/>
      <c r="Q283" s="24"/>
      <c r="R283" s="25"/>
      <c r="S283" s="59"/>
      <c r="T283" s="59"/>
    </row>
    <row r="284" spans="1:20" s="21" customFormat="1" x14ac:dyDescent="0.2">
      <c r="A284" s="59"/>
      <c r="B284" s="22"/>
      <c r="C284" s="23"/>
      <c r="D284" s="69"/>
      <c r="E284" s="69"/>
      <c r="F284" s="23"/>
      <c r="G284" s="23"/>
      <c r="H284" s="69"/>
      <c r="I284" s="69"/>
      <c r="J284" s="23"/>
      <c r="K284" s="69"/>
      <c r="L284" s="23"/>
      <c r="M284" s="23"/>
      <c r="N284" s="23"/>
      <c r="O284" s="23"/>
      <c r="P284" s="69"/>
      <c r="Q284" s="24"/>
      <c r="R284" s="25"/>
      <c r="S284" s="59"/>
      <c r="T284" s="59"/>
    </row>
    <row r="285" spans="1:20" s="21" customFormat="1" x14ac:dyDescent="0.2">
      <c r="A285" s="59"/>
      <c r="B285" s="22"/>
      <c r="C285" s="23"/>
      <c r="D285" s="69"/>
      <c r="E285" s="69"/>
      <c r="F285" s="23"/>
      <c r="G285" s="23"/>
      <c r="H285" s="69"/>
      <c r="I285" s="69"/>
      <c r="J285" s="23"/>
      <c r="K285" s="69"/>
      <c r="L285" s="23"/>
      <c r="M285" s="23"/>
      <c r="N285" s="23"/>
      <c r="O285" s="23"/>
      <c r="P285" s="69"/>
      <c r="Q285" s="24"/>
      <c r="R285" s="25"/>
      <c r="S285" s="59"/>
      <c r="T285" s="59"/>
    </row>
    <row r="286" spans="1:20" s="21" customFormat="1" x14ac:dyDescent="0.2">
      <c r="A286" s="59"/>
      <c r="B286" s="22"/>
      <c r="C286" s="23"/>
      <c r="D286" s="69"/>
      <c r="E286" s="69"/>
      <c r="F286" s="23"/>
      <c r="G286" s="23"/>
      <c r="H286" s="69"/>
      <c r="I286" s="69"/>
      <c r="J286" s="23"/>
      <c r="K286" s="69"/>
      <c r="L286" s="23"/>
      <c r="M286" s="23"/>
      <c r="N286" s="23"/>
      <c r="O286" s="23"/>
      <c r="P286" s="69"/>
      <c r="Q286" s="24"/>
      <c r="R286" s="25"/>
      <c r="S286" s="59"/>
      <c r="T286" s="59"/>
    </row>
    <row r="287" spans="1:20" s="21" customFormat="1" x14ac:dyDescent="0.2">
      <c r="A287" s="59"/>
      <c r="B287" s="22"/>
      <c r="C287" s="23"/>
      <c r="D287" s="69"/>
      <c r="E287" s="69"/>
      <c r="F287" s="23"/>
      <c r="G287" s="23"/>
      <c r="H287" s="69"/>
      <c r="I287" s="69"/>
      <c r="J287" s="23"/>
      <c r="K287" s="69"/>
      <c r="L287" s="23"/>
      <c r="M287" s="23"/>
      <c r="N287" s="23"/>
      <c r="O287" s="23"/>
      <c r="P287" s="69"/>
      <c r="Q287" s="24"/>
      <c r="R287" s="25"/>
      <c r="S287" s="59"/>
      <c r="T287" s="59"/>
    </row>
    <row r="288" spans="1:20" s="21" customFormat="1" x14ac:dyDescent="0.2">
      <c r="A288" s="59"/>
      <c r="B288" s="22"/>
      <c r="C288" s="23"/>
      <c r="D288" s="69"/>
      <c r="E288" s="69"/>
      <c r="F288" s="23"/>
      <c r="G288" s="23"/>
      <c r="H288" s="69"/>
      <c r="I288" s="69"/>
      <c r="J288" s="23"/>
      <c r="K288" s="69"/>
      <c r="L288" s="23"/>
      <c r="M288" s="23"/>
      <c r="N288" s="23"/>
      <c r="O288" s="23"/>
      <c r="P288" s="69"/>
      <c r="Q288" s="24"/>
      <c r="R288" s="25"/>
      <c r="S288" s="59"/>
      <c r="T288" s="59"/>
    </row>
    <row r="289" spans="1:20" s="21" customFormat="1" x14ac:dyDescent="0.2">
      <c r="A289" s="59"/>
      <c r="B289" s="22"/>
      <c r="C289" s="23"/>
      <c r="D289" s="69"/>
      <c r="E289" s="69"/>
      <c r="F289" s="23"/>
      <c r="G289" s="23"/>
      <c r="H289" s="69"/>
      <c r="I289" s="69"/>
      <c r="J289" s="23"/>
      <c r="K289" s="69"/>
      <c r="L289" s="23"/>
      <c r="M289" s="23"/>
      <c r="N289" s="23"/>
      <c r="O289" s="23"/>
      <c r="P289" s="69"/>
      <c r="Q289" s="24"/>
      <c r="R289" s="25"/>
      <c r="S289" s="59"/>
      <c r="T289" s="59"/>
    </row>
    <row r="290" spans="1:20" s="21" customFormat="1" x14ac:dyDescent="0.2">
      <c r="A290" s="59"/>
      <c r="B290" s="22"/>
      <c r="C290" s="23"/>
      <c r="D290" s="69"/>
      <c r="E290" s="69"/>
      <c r="F290" s="23"/>
      <c r="G290" s="23"/>
      <c r="H290" s="69"/>
      <c r="I290" s="69"/>
      <c r="J290" s="23"/>
      <c r="K290" s="69"/>
      <c r="L290" s="23"/>
      <c r="M290" s="23"/>
      <c r="N290" s="23"/>
      <c r="O290" s="23"/>
      <c r="P290" s="69"/>
      <c r="Q290" s="24"/>
      <c r="R290" s="25"/>
      <c r="S290" s="59"/>
      <c r="T290" s="59"/>
    </row>
    <row r="291" spans="1:20" s="21" customFormat="1" x14ac:dyDescent="0.2">
      <c r="A291" s="59"/>
      <c r="B291" s="22"/>
      <c r="C291" s="23"/>
      <c r="D291" s="69"/>
      <c r="E291" s="69"/>
      <c r="F291" s="23"/>
      <c r="G291" s="23"/>
      <c r="H291" s="69"/>
      <c r="I291" s="69"/>
      <c r="J291" s="23"/>
      <c r="K291" s="69"/>
      <c r="L291" s="23"/>
      <c r="M291" s="23"/>
      <c r="N291" s="23"/>
      <c r="O291" s="23"/>
      <c r="P291" s="69"/>
      <c r="Q291" s="24"/>
      <c r="R291" s="25"/>
      <c r="S291" s="59"/>
      <c r="T291" s="59"/>
    </row>
    <row r="292" spans="1:20" s="21" customFormat="1" x14ac:dyDescent="0.2">
      <c r="A292" s="59"/>
      <c r="B292" s="22"/>
      <c r="C292" s="23"/>
      <c r="D292" s="69"/>
      <c r="E292" s="69"/>
      <c r="F292" s="23"/>
      <c r="G292" s="23"/>
      <c r="H292" s="69"/>
      <c r="I292" s="69"/>
      <c r="J292" s="23"/>
      <c r="K292" s="69"/>
      <c r="L292" s="23"/>
      <c r="M292" s="23"/>
      <c r="N292" s="23"/>
      <c r="O292" s="23"/>
      <c r="P292" s="69"/>
      <c r="Q292" s="24"/>
      <c r="R292" s="25"/>
      <c r="S292" s="59"/>
      <c r="T292" s="59"/>
    </row>
    <row r="293" spans="1:20" s="21" customFormat="1" x14ac:dyDescent="0.2">
      <c r="A293" s="59"/>
      <c r="B293" s="53"/>
      <c r="C293" s="54"/>
      <c r="D293" s="69"/>
      <c r="E293" s="69"/>
      <c r="F293" s="23"/>
      <c r="G293" s="23"/>
      <c r="H293" s="69"/>
      <c r="I293" s="69"/>
      <c r="J293" s="23"/>
      <c r="K293" s="69"/>
      <c r="L293" s="23"/>
      <c r="M293" s="23"/>
      <c r="N293" s="23"/>
      <c r="O293" s="23"/>
      <c r="P293" s="69"/>
      <c r="Q293" s="54"/>
      <c r="R293" s="55"/>
      <c r="S293" s="59"/>
      <c r="T293" s="59"/>
    </row>
    <row r="294" spans="1:20" s="21" customFormat="1" x14ac:dyDescent="0.2">
      <c r="A294" s="59"/>
      <c r="B294" s="53"/>
      <c r="C294" s="54"/>
      <c r="D294" s="69"/>
      <c r="E294" s="69"/>
      <c r="F294" s="23"/>
      <c r="G294" s="23"/>
      <c r="H294" s="69"/>
      <c r="I294" s="69"/>
      <c r="J294" s="23"/>
      <c r="K294" s="69"/>
      <c r="L294" s="23"/>
      <c r="M294" s="23"/>
      <c r="N294" s="23"/>
      <c r="O294" s="23"/>
      <c r="P294" s="69"/>
      <c r="Q294" s="54"/>
      <c r="R294" s="55"/>
      <c r="S294" s="59"/>
      <c r="T294" s="59"/>
    </row>
    <row r="295" spans="1:20" s="21" customFormat="1" x14ac:dyDescent="0.2">
      <c r="A295" s="59"/>
      <c r="B295" s="53"/>
      <c r="C295" s="54"/>
      <c r="D295" s="69"/>
      <c r="E295" s="69"/>
      <c r="F295" s="23"/>
      <c r="G295" s="23"/>
      <c r="H295" s="69"/>
      <c r="I295" s="69"/>
      <c r="J295" s="23"/>
      <c r="K295" s="69"/>
      <c r="L295" s="23"/>
      <c r="M295" s="23"/>
      <c r="N295" s="23"/>
      <c r="O295" s="23"/>
      <c r="P295" s="69"/>
      <c r="Q295" s="54"/>
      <c r="R295" s="55"/>
      <c r="S295" s="59"/>
      <c r="T295" s="59"/>
    </row>
    <row r="296" spans="1:20" s="21" customFormat="1" x14ac:dyDescent="0.2">
      <c r="A296" s="59"/>
      <c r="B296" s="53"/>
      <c r="C296" s="54"/>
      <c r="D296" s="69"/>
      <c r="E296" s="69"/>
      <c r="F296" s="23"/>
      <c r="G296" s="23"/>
      <c r="H296" s="69"/>
      <c r="I296" s="69"/>
      <c r="J296" s="23"/>
      <c r="K296" s="69"/>
      <c r="L296" s="23"/>
      <c r="M296" s="23"/>
      <c r="N296" s="23"/>
      <c r="O296" s="23"/>
      <c r="P296" s="69"/>
      <c r="Q296" s="54"/>
      <c r="R296" s="55"/>
      <c r="S296" s="59"/>
      <c r="T296" s="59"/>
    </row>
    <row r="297" spans="1:20" s="21" customFormat="1" x14ac:dyDescent="0.2">
      <c r="A297" s="59"/>
      <c r="B297" s="53"/>
      <c r="C297" s="54"/>
      <c r="D297" s="69"/>
      <c r="E297" s="69"/>
      <c r="F297" s="23"/>
      <c r="G297" s="23"/>
      <c r="H297" s="69"/>
      <c r="I297" s="69"/>
      <c r="J297" s="23"/>
      <c r="K297" s="69"/>
      <c r="L297" s="23"/>
      <c r="M297" s="23"/>
      <c r="N297" s="23"/>
      <c r="O297" s="23"/>
      <c r="P297" s="69"/>
      <c r="Q297" s="54"/>
      <c r="R297" s="55"/>
      <c r="S297" s="59"/>
      <c r="T297" s="59"/>
    </row>
    <row r="298" spans="1:20" s="21" customFormat="1" x14ac:dyDescent="0.2">
      <c r="A298" s="59"/>
      <c r="B298" s="53"/>
      <c r="C298" s="54"/>
      <c r="D298" s="69"/>
      <c r="E298" s="69"/>
      <c r="F298" s="23"/>
      <c r="G298" s="23"/>
      <c r="H298" s="69"/>
      <c r="I298" s="69"/>
      <c r="J298" s="23"/>
      <c r="K298" s="69"/>
      <c r="L298" s="23"/>
      <c r="M298" s="23"/>
      <c r="N298" s="23"/>
      <c r="O298" s="23"/>
      <c r="P298" s="69"/>
      <c r="Q298" s="54"/>
      <c r="R298" s="55"/>
      <c r="S298" s="59"/>
      <c r="T298" s="59"/>
    </row>
    <row r="299" spans="1:20" s="21" customFormat="1" x14ac:dyDescent="0.2">
      <c r="A299" s="59"/>
      <c r="B299" s="53"/>
      <c r="C299" s="54"/>
      <c r="D299" s="69"/>
      <c r="E299" s="69"/>
      <c r="F299" s="23"/>
      <c r="G299" s="23"/>
      <c r="H299" s="69"/>
      <c r="I299" s="69"/>
      <c r="J299" s="23"/>
      <c r="K299" s="69"/>
      <c r="L299" s="23"/>
      <c r="M299" s="23"/>
      <c r="N299" s="23"/>
      <c r="O299" s="23"/>
      <c r="P299" s="69"/>
      <c r="Q299" s="54"/>
      <c r="R299" s="55"/>
      <c r="S299" s="59"/>
      <c r="T299" s="59"/>
    </row>
    <row r="300" spans="1:20" s="21" customFormat="1" x14ac:dyDescent="0.2">
      <c r="A300" s="59"/>
      <c r="B300" s="53"/>
      <c r="C300" s="54"/>
      <c r="D300" s="69"/>
      <c r="E300" s="69"/>
      <c r="F300" s="23"/>
      <c r="G300" s="23"/>
      <c r="H300" s="69"/>
      <c r="I300" s="69"/>
      <c r="J300" s="23"/>
      <c r="K300" s="69"/>
      <c r="L300" s="23"/>
      <c r="M300" s="23"/>
      <c r="N300" s="23"/>
      <c r="O300" s="23"/>
      <c r="P300" s="69"/>
      <c r="Q300" s="54"/>
      <c r="R300" s="55"/>
      <c r="S300" s="59"/>
      <c r="T300" s="59"/>
    </row>
    <row r="301" spans="1:20" s="21" customFormat="1" x14ac:dyDescent="0.2">
      <c r="A301" s="59"/>
      <c r="B301" s="53"/>
      <c r="C301" s="54"/>
      <c r="D301" s="69"/>
      <c r="E301" s="69"/>
      <c r="F301" s="23"/>
      <c r="G301" s="23"/>
      <c r="H301" s="69"/>
      <c r="I301" s="69"/>
      <c r="J301" s="23"/>
      <c r="K301" s="69"/>
      <c r="L301" s="23"/>
      <c r="M301" s="23"/>
      <c r="N301" s="23"/>
      <c r="O301" s="23"/>
      <c r="P301" s="69"/>
      <c r="Q301" s="54"/>
      <c r="R301" s="55"/>
      <c r="S301" s="59"/>
      <c r="T301" s="59"/>
    </row>
    <row r="302" spans="1:20" s="21" customFormat="1" x14ac:dyDescent="0.2">
      <c r="A302" s="59"/>
      <c r="B302" s="53"/>
      <c r="C302" s="54"/>
      <c r="D302" s="69"/>
      <c r="E302" s="69"/>
      <c r="F302" s="23"/>
      <c r="G302" s="23"/>
      <c r="H302" s="69"/>
      <c r="I302" s="69"/>
      <c r="J302" s="23"/>
      <c r="K302" s="69"/>
      <c r="L302" s="23"/>
      <c r="M302" s="23"/>
      <c r="N302" s="23"/>
      <c r="O302" s="23"/>
      <c r="P302" s="69"/>
      <c r="Q302" s="54"/>
      <c r="R302" s="55"/>
      <c r="S302" s="59"/>
      <c r="T302" s="59"/>
    </row>
    <row r="303" spans="1:20" s="21" customFormat="1" x14ac:dyDescent="0.2">
      <c r="A303" s="59"/>
      <c r="B303" s="53"/>
      <c r="C303" s="54"/>
      <c r="D303" s="69"/>
      <c r="E303" s="69"/>
      <c r="F303" s="23"/>
      <c r="G303" s="23"/>
      <c r="H303" s="69"/>
      <c r="I303" s="69"/>
      <c r="J303" s="23"/>
      <c r="K303" s="69"/>
      <c r="L303" s="23"/>
      <c r="M303" s="23"/>
      <c r="N303" s="23"/>
      <c r="O303" s="23"/>
      <c r="P303" s="69"/>
      <c r="Q303" s="54"/>
      <c r="R303" s="55"/>
      <c r="S303" s="59"/>
      <c r="T303" s="59"/>
    </row>
    <row r="304" spans="1:20" s="21" customFormat="1" x14ac:dyDescent="0.2">
      <c r="A304" s="59"/>
      <c r="B304" s="53"/>
      <c r="C304" s="54"/>
      <c r="D304" s="69"/>
      <c r="E304" s="69"/>
      <c r="F304" s="23"/>
      <c r="G304" s="23"/>
      <c r="H304" s="69"/>
      <c r="I304" s="69"/>
      <c r="J304" s="23"/>
      <c r="K304" s="69"/>
      <c r="L304" s="23"/>
      <c r="M304" s="23"/>
      <c r="N304" s="23"/>
      <c r="O304" s="23"/>
      <c r="P304" s="69"/>
      <c r="Q304" s="54"/>
      <c r="R304" s="55"/>
      <c r="S304" s="59"/>
      <c r="T304" s="59"/>
    </row>
    <row r="305" spans="1:20" s="21" customFormat="1" x14ac:dyDescent="0.2">
      <c r="A305" s="59"/>
      <c r="B305" s="53"/>
      <c r="C305" s="54"/>
      <c r="D305" s="69"/>
      <c r="E305" s="69"/>
      <c r="F305" s="23"/>
      <c r="G305" s="23"/>
      <c r="H305" s="69"/>
      <c r="I305" s="69"/>
      <c r="J305" s="23"/>
      <c r="K305" s="69"/>
      <c r="L305" s="23"/>
      <c r="M305" s="23"/>
      <c r="N305" s="23"/>
      <c r="O305" s="23"/>
      <c r="P305" s="69"/>
      <c r="Q305" s="54"/>
      <c r="R305" s="55"/>
      <c r="S305" s="59"/>
      <c r="T305" s="59"/>
    </row>
    <row r="306" spans="1:20" s="21" customFormat="1" x14ac:dyDescent="0.2">
      <c r="A306" s="59"/>
      <c r="B306" s="53"/>
      <c r="C306" s="54"/>
      <c r="D306" s="69"/>
      <c r="E306" s="69"/>
      <c r="F306" s="23"/>
      <c r="G306" s="23"/>
      <c r="H306" s="69"/>
      <c r="I306" s="69"/>
      <c r="J306" s="23"/>
      <c r="K306" s="69"/>
      <c r="L306" s="23"/>
      <c r="M306" s="23"/>
      <c r="N306" s="23"/>
      <c r="O306" s="23"/>
      <c r="P306" s="69"/>
      <c r="Q306" s="54"/>
      <c r="R306" s="55"/>
      <c r="S306" s="59"/>
      <c r="T306" s="59"/>
    </row>
    <row r="307" spans="1:20" s="21" customFormat="1" x14ac:dyDescent="0.2">
      <c r="A307" s="59"/>
      <c r="B307" s="53"/>
      <c r="C307" s="54"/>
      <c r="D307" s="69"/>
      <c r="E307" s="69"/>
      <c r="F307" s="23"/>
      <c r="G307" s="23"/>
      <c r="H307" s="69"/>
      <c r="I307" s="69"/>
      <c r="J307" s="23"/>
      <c r="K307" s="69"/>
      <c r="L307" s="23"/>
      <c r="M307" s="23"/>
      <c r="N307" s="23"/>
      <c r="O307" s="23"/>
      <c r="P307" s="69"/>
      <c r="Q307" s="54"/>
      <c r="R307" s="55"/>
      <c r="S307" s="59"/>
      <c r="T307" s="59"/>
    </row>
    <row r="308" spans="1:20" s="21" customFormat="1" x14ac:dyDescent="0.2">
      <c r="A308" s="59"/>
      <c r="B308" s="53"/>
      <c r="C308" s="54"/>
      <c r="D308" s="69"/>
      <c r="E308" s="69"/>
      <c r="F308" s="23"/>
      <c r="G308" s="23"/>
      <c r="H308" s="69"/>
      <c r="I308" s="69"/>
      <c r="J308" s="23"/>
      <c r="K308" s="69"/>
      <c r="L308" s="23"/>
      <c r="M308" s="23"/>
      <c r="N308" s="23"/>
      <c r="O308" s="23"/>
      <c r="P308" s="69"/>
      <c r="Q308" s="54"/>
      <c r="R308" s="55"/>
      <c r="S308" s="59"/>
      <c r="T308" s="59"/>
    </row>
    <row r="309" spans="1:20" s="21" customFormat="1" x14ac:dyDescent="0.2">
      <c r="A309" s="59"/>
      <c r="B309" s="53"/>
      <c r="C309" s="54"/>
      <c r="D309" s="69"/>
      <c r="E309" s="69"/>
      <c r="F309" s="23"/>
      <c r="G309" s="23"/>
      <c r="H309" s="69"/>
      <c r="I309" s="69"/>
      <c r="J309" s="23"/>
      <c r="K309" s="69"/>
      <c r="L309" s="23"/>
      <c r="M309" s="23"/>
      <c r="N309" s="23"/>
      <c r="O309" s="23"/>
      <c r="P309" s="69"/>
      <c r="Q309" s="54"/>
      <c r="R309" s="55"/>
      <c r="S309" s="59"/>
      <c r="T309" s="59"/>
    </row>
    <row r="310" spans="1:20" s="21" customFormat="1" x14ac:dyDescent="0.2">
      <c r="A310" s="59"/>
      <c r="B310" s="53"/>
      <c r="C310" s="54"/>
      <c r="D310" s="69"/>
      <c r="E310" s="69"/>
      <c r="F310" s="23"/>
      <c r="G310" s="23"/>
      <c r="H310" s="69"/>
      <c r="I310" s="69"/>
      <c r="J310" s="23"/>
      <c r="K310" s="69"/>
      <c r="L310" s="23"/>
      <c r="M310" s="23"/>
      <c r="N310" s="23"/>
      <c r="O310" s="23"/>
      <c r="P310" s="69"/>
      <c r="Q310" s="54"/>
      <c r="R310" s="55"/>
      <c r="S310" s="59"/>
      <c r="T310" s="59"/>
    </row>
    <row r="311" spans="1:20" s="21" customFormat="1" x14ac:dyDescent="0.2">
      <c r="A311" s="59"/>
      <c r="B311" s="53"/>
      <c r="C311" s="54"/>
      <c r="D311" s="69"/>
      <c r="E311" s="69"/>
      <c r="F311" s="23"/>
      <c r="G311" s="23"/>
      <c r="H311" s="69"/>
      <c r="I311" s="69"/>
      <c r="J311" s="23"/>
      <c r="K311" s="69"/>
      <c r="L311" s="23"/>
      <c r="M311" s="23"/>
      <c r="N311" s="23"/>
      <c r="O311" s="23"/>
      <c r="P311" s="69"/>
      <c r="Q311" s="54"/>
      <c r="R311" s="55"/>
      <c r="S311" s="59"/>
      <c r="T311" s="59"/>
    </row>
    <row r="312" spans="1:20" s="21" customFormat="1" x14ac:dyDescent="0.2">
      <c r="A312" s="59"/>
      <c r="B312" s="53"/>
      <c r="C312" s="54"/>
      <c r="D312" s="69"/>
      <c r="E312" s="69"/>
      <c r="F312" s="23"/>
      <c r="G312" s="23"/>
      <c r="H312" s="69"/>
      <c r="I312" s="69"/>
      <c r="J312" s="23"/>
      <c r="K312" s="69"/>
      <c r="L312" s="23"/>
      <c r="M312" s="23"/>
      <c r="N312" s="23"/>
      <c r="O312" s="23"/>
      <c r="P312" s="69"/>
      <c r="Q312" s="54"/>
      <c r="R312" s="55"/>
      <c r="S312" s="59"/>
      <c r="T312" s="59"/>
    </row>
    <row r="313" spans="1:20" s="21" customFormat="1" x14ac:dyDescent="0.2">
      <c r="A313" s="59"/>
      <c r="B313" s="53"/>
      <c r="C313" s="54"/>
      <c r="D313" s="69"/>
      <c r="E313" s="69"/>
      <c r="F313" s="23"/>
      <c r="G313" s="23"/>
      <c r="H313" s="69"/>
      <c r="I313" s="69"/>
      <c r="J313" s="23"/>
      <c r="K313" s="69"/>
      <c r="L313" s="23"/>
      <c r="M313" s="23"/>
      <c r="N313" s="23"/>
      <c r="O313" s="23"/>
      <c r="P313" s="69"/>
      <c r="Q313" s="54"/>
      <c r="R313" s="55"/>
      <c r="S313" s="59"/>
      <c r="T313" s="59"/>
    </row>
    <row r="314" spans="1:20" s="21" customFormat="1" x14ac:dyDescent="0.2">
      <c r="A314" s="59"/>
      <c r="B314" s="53"/>
      <c r="C314" s="54"/>
      <c r="D314" s="69"/>
      <c r="E314" s="69"/>
      <c r="F314" s="23"/>
      <c r="G314" s="23"/>
      <c r="H314" s="69"/>
      <c r="I314" s="69"/>
      <c r="J314" s="23"/>
      <c r="K314" s="69"/>
      <c r="L314" s="23"/>
      <c r="M314" s="23"/>
      <c r="N314" s="23"/>
      <c r="O314" s="23"/>
      <c r="P314" s="69"/>
      <c r="Q314" s="54"/>
      <c r="R314" s="55"/>
      <c r="S314" s="59"/>
      <c r="T314" s="59"/>
    </row>
    <row r="315" spans="1:20" s="21" customFormat="1" x14ac:dyDescent="0.2">
      <c r="A315" s="59"/>
      <c r="B315" s="53"/>
      <c r="C315" s="54"/>
      <c r="D315" s="69"/>
      <c r="E315" s="69"/>
      <c r="F315" s="23"/>
      <c r="G315" s="23"/>
      <c r="H315" s="69"/>
      <c r="I315" s="69"/>
      <c r="J315" s="23"/>
      <c r="K315" s="69"/>
      <c r="L315" s="23"/>
      <c r="M315" s="23"/>
      <c r="N315" s="23"/>
      <c r="O315" s="23"/>
      <c r="P315" s="69"/>
      <c r="Q315" s="54"/>
      <c r="R315" s="55"/>
      <c r="S315" s="59"/>
      <c r="T315" s="59"/>
    </row>
    <row r="316" spans="1:20" s="21" customFormat="1" x14ac:dyDescent="0.2">
      <c r="A316" s="59"/>
      <c r="B316" s="53"/>
      <c r="C316" s="54"/>
      <c r="D316" s="69"/>
      <c r="E316" s="69"/>
      <c r="F316" s="23"/>
      <c r="G316" s="23"/>
      <c r="H316" s="69"/>
      <c r="I316" s="69"/>
      <c r="J316" s="23"/>
      <c r="K316" s="69"/>
      <c r="L316" s="23"/>
      <c r="M316" s="23"/>
      <c r="N316" s="23"/>
      <c r="O316" s="23"/>
      <c r="P316" s="69"/>
      <c r="Q316" s="54"/>
      <c r="R316" s="55"/>
      <c r="S316" s="59"/>
      <c r="T316" s="59"/>
    </row>
    <row r="317" spans="1:20" s="21" customFormat="1" x14ac:dyDescent="0.2">
      <c r="A317" s="59"/>
      <c r="B317" s="53"/>
      <c r="C317" s="54"/>
      <c r="D317" s="69"/>
      <c r="E317" s="69"/>
      <c r="F317" s="23"/>
      <c r="G317" s="23"/>
      <c r="H317" s="69"/>
      <c r="I317" s="69"/>
      <c r="J317" s="23"/>
      <c r="K317" s="69"/>
      <c r="L317" s="23"/>
      <c r="M317" s="23"/>
      <c r="N317" s="23"/>
      <c r="O317" s="23"/>
      <c r="P317" s="69"/>
      <c r="Q317" s="54"/>
      <c r="R317" s="55"/>
      <c r="S317" s="59"/>
      <c r="T317" s="59"/>
    </row>
    <row r="318" spans="1:20" s="21" customFormat="1" x14ac:dyDescent="0.2">
      <c r="A318" s="59"/>
      <c r="B318" s="53"/>
      <c r="C318" s="54"/>
      <c r="D318" s="69"/>
      <c r="E318" s="69"/>
      <c r="F318" s="23"/>
      <c r="G318" s="23"/>
      <c r="H318" s="69"/>
      <c r="I318" s="69"/>
      <c r="J318" s="23"/>
      <c r="K318" s="69"/>
      <c r="L318" s="23"/>
      <c r="M318" s="23"/>
      <c r="N318" s="23"/>
      <c r="O318" s="23"/>
      <c r="P318" s="69"/>
      <c r="Q318" s="54"/>
      <c r="R318" s="55"/>
      <c r="S318" s="59"/>
      <c r="T318" s="59"/>
    </row>
    <row r="319" spans="1:20" s="21" customFormat="1" x14ac:dyDescent="0.2">
      <c r="A319" s="59"/>
      <c r="B319" s="53"/>
      <c r="C319" s="54"/>
      <c r="D319" s="69"/>
      <c r="E319" s="69"/>
      <c r="F319" s="23"/>
      <c r="G319" s="23"/>
      <c r="H319" s="69"/>
      <c r="I319" s="69"/>
      <c r="J319" s="23"/>
      <c r="K319" s="69"/>
      <c r="L319" s="23"/>
      <c r="M319" s="23"/>
      <c r="N319" s="23"/>
      <c r="O319" s="23"/>
      <c r="P319" s="69"/>
      <c r="Q319" s="54"/>
      <c r="R319" s="55"/>
      <c r="S319" s="59"/>
      <c r="T319" s="59"/>
    </row>
    <row r="320" spans="1:20" s="21" customFormat="1" x14ac:dyDescent="0.2">
      <c r="A320" s="59"/>
      <c r="B320" s="53"/>
      <c r="C320" s="54"/>
      <c r="D320" s="69"/>
      <c r="E320" s="69"/>
      <c r="F320" s="23"/>
      <c r="G320" s="23"/>
      <c r="H320" s="69"/>
      <c r="I320" s="69"/>
      <c r="J320" s="23"/>
      <c r="K320" s="69"/>
      <c r="L320" s="23"/>
      <c r="M320" s="23"/>
      <c r="N320" s="23"/>
      <c r="O320" s="23"/>
      <c r="P320" s="69"/>
      <c r="Q320" s="54"/>
      <c r="R320" s="55"/>
      <c r="S320" s="59"/>
      <c r="T320" s="59"/>
    </row>
    <row r="321" spans="1:20" s="21" customFormat="1" x14ac:dyDescent="0.2">
      <c r="A321" s="59"/>
      <c r="B321" s="53"/>
      <c r="C321" s="54"/>
      <c r="D321" s="69"/>
      <c r="E321" s="69"/>
      <c r="F321" s="23"/>
      <c r="G321" s="23"/>
      <c r="H321" s="69"/>
      <c r="I321" s="69"/>
      <c r="J321" s="23"/>
      <c r="K321" s="69"/>
      <c r="L321" s="23"/>
      <c r="M321" s="23"/>
      <c r="N321" s="23"/>
      <c r="O321" s="23"/>
      <c r="P321" s="69"/>
      <c r="Q321" s="54"/>
      <c r="R321" s="55"/>
      <c r="S321" s="59"/>
      <c r="T321" s="59"/>
    </row>
    <row r="322" spans="1:20" s="21" customFormat="1" x14ac:dyDescent="0.2">
      <c r="A322" s="59"/>
      <c r="B322" s="53"/>
      <c r="C322" s="54"/>
      <c r="D322" s="69"/>
      <c r="E322" s="69"/>
      <c r="F322" s="23"/>
      <c r="G322" s="23"/>
      <c r="H322" s="69"/>
      <c r="I322" s="69"/>
      <c r="J322" s="23"/>
      <c r="K322" s="69"/>
      <c r="L322" s="23"/>
      <c r="M322" s="23"/>
      <c r="N322" s="23"/>
      <c r="O322" s="23"/>
      <c r="P322" s="69"/>
      <c r="Q322" s="54"/>
      <c r="R322" s="55"/>
      <c r="S322" s="59"/>
      <c r="T322" s="59"/>
    </row>
    <row r="323" spans="1:20" s="21" customFormat="1" x14ac:dyDescent="0.2">
      <c r="A323" s="59"/>
      <c r="B323" s="53"/>
      <c r="C323" s="54"/>
      <c r="D323" s="69"/>
      <c r="E323" s="69"/>
      <c r="F323" s="23"/>
      <c r="G323" s="23"/>
      <c r="H323" s="69"/>
      <c r="I323" s="69"/>
      <c r="J323" s="23"/>
      <c r="K323" s="69"/>
      <c r="L323" s="23"/>
      <c r="M323" s="23"/>
      <c r="N323" s="23"/>
      <c r="O323" s="23"/>
      <c r="P323" s="69"/>
      <c r="Q323" s="54"/>
      <c r="R323" s="55"/>
      <c r="S323" s="59"/>
      <c r="T323" s="59"/>
    </row>
    <row r="324" spans="1:20" s="21" customFormat="1" x14ac:dyDescent="0.2">
      <c r="A324" s="59"/>
      <c r="B324" s="53"/>
      <c r="C324" s="54"/>
      <c r="D324" s="69"/>
      <c r="E324" s="69"/>
      <c r="F324" s="23"/>
      <c r="G324" s="23"/>
      <c r="H324" s="69"/>
      <c r="I324" s="69"/>
      <c r="J324" s="23"/>
      <c r="K324" s="69"/>
      <c r="L324" s="23"/>
      <c r="M324" s="23"/>
      <c r="N324" s="23"/>
      <c r="O324" s="23"/>
      <c r="P324" s="69"/>
      <c r="Q324" s="54"/>
      <c r="R324" s="55"/>
      <c r="S324" s="59"/>
      <c r="T324" s="59"/>
    </row>
    <row r="325" spans="1:20" s="21" customFormat="1" x14ac:dyDescent="0.2">
      <c r="A325" s="59"/>
      <c r="B325" s="53"/>
      <c r="C325" s="54"/>
      <c r="D325" s="69"/>
      <c r="E325" s="69"/>
      <c r="F325" s="23"/>
      <c r="G325" s="23"/>
      <c r="H325" s="69"/>
      <c r="I325" s="69"/>
      <c r="J325" s="23"/>
      <c r="K325" s="69"/>
      <c r="L325" s="23"/>
      <c r="M325" s="23"/>
      <c r="N325" s="23"/>
      <c r="O325" s="23"/>
      <c r="P325" s="69"/>
      <c r="Q325" s="54"/>
      <c r="R325" s="55"/>
      <c r="S325" s="59"/>
      <c r="T325" s="59"/>
    </row>
    <row r="326" spans="1:20" s="21" customFormat="1" x14ac:dyDescent="0.2">
      <c r="A326" s="59"/>
      <c r="B326" s="53"/>
      <c r="C326" s="54"/>
      <c r="D326" s="69"/>
      <c r="E326" s="69"/>
      <c r="F326" s="23"/>
      <c r="G326" s="23"/>
      <c r="H326" s="69"/>
      <c r="I326" s="69"/>
      <c r="J326" s="23"/>
      <c r="K326" s="69"/>
      <c r="L326" s="23"/>
      <c r="M326" s="23"/>
      <c r="N326" s="23"/>
      <c r="O326" s="23"/>
      <c r="P326" s="69"/>
      <c r="Q326" s="54"/>
      <c r="R326" s="55"/>
      <c r="S326" s="59"/>
      <c r="T326" s="59"/>
    </row>
    <row r="327" spans="1:20" s="21" customFormat="1" x14ac:dyDescent="0.2">
      <c r="A327" s="59"/>
      <c r="B327" s="53"/>
      <c r="C327" s="54"/>
      <c r="D327" s="69"/>
      <c r="E327" s="69"/>
      <c r="F327" s="23"/>
      <c r="G327" s="23"/>
      <c r="H327" s="69"/>
      <c r="I327" s="69"/>
      <c r="J327" s="23"/>
      <c r="K327" s="69"/>
      <c r="L327" s="23"/>
      <c r="M327" s="23"/>
      <c r="N327" s="23"/>
      <c r="O327" s="23"/>
      <c r="P327" s="69"/>
      <c r="Q327" s="54"/>
      <c r="R327" s="55"/>
      <c r="S327" s="59"/>
      <c r="T327" s="59"/>
    </row>
    <row r="328" spans="1:20" s="21" customFormat="1" x14ac:dyDescent="0.2">
      <c r="A328" s="59"/>
      <c r="B328" s="53"/>
      <c r="C328" s="54"/>
      <c r="D328" s="69"/>
      <c r="E328" s="69"/>
      <c r="F328" s="23"/>
      <c r="G328" s="23"/>
      <c r="H328" s="69"/>
      <c r="I328" s="69"/>
      <c r="J328" s="23"/>
      <c r="K328" s="69"/>
      <c r="L328" s="23"/>
      <c r="M328" s="23"/>
      <c r="N328" s="23"/>
      <c r="O328" s="23"/>
      <c r="P328" s="69"/>
      <c r="Q328" s="54"/>
      <c r="R328" s="55"/>
      <c r="S328" s="59"/>
      <c r="T328" s="59"/>
    </row>
    <row r="329" spans="1:20" s="21" customFormat="1" x14ac:dyDescent="0.2">
      <c r="A329" s="59"/>
      <c r="B329" s="53"/>
      <c r="C329" s="54"/>
      <c r="D329" s="69"/>
      <c r="E329" s="69"/>
      <c r="F329" s="23"/>
      <c r="G329" s="23"/>
      <c r="H329" s="69"/>
      <c r="I329" s="69"/>
      <c r="J329" s="23"/>
      <c r="K329" s="69"/>
      <c r="L329" s="23"/>
      <c r="M329" s="23"/>
      <c r="N329" s="23"/>
      <c r="O329" s="23"/>
      <c r="P329" s="69"/>
      <c r="Q329" s="54"/>
      <c r="R329" s="55"/>
      <c r="S329" s="59"/>
      <c r="T329" s="59"/>
    </row>
    <row r="330" spans="1:20" s="21" customFormat="1" x14ac:dyDescent="0.2">
      <c r="A330" s="59"/>
      <c r="B330" s="53"/>
      <c r="C330" s="54"/>
      <c r="D330" s="69"/>
      <c r="E330" s="69"/>
      <c r="F330" s="23"/>
      <c r="G330" s="23"/>
      <c r="H330" s="69"/>
      <c r="I330" s="69"/>
      <c r="J330" s="23"/>
      <c r="K330" s="69"/>
      <c r="L330" s="23"/>
      <c r="M330" s="23"/>
      <c r="N330" s="23"/>
      <c r="O330" s="23"/>
      <c r="P330" s="69"/>
      <c r="Q330" s="54"/>
      <c r="R330" s="55"/>
      <c r="S330" s="59"/>
      <c r="T330" s="59"/>
    </row>
    <row r="331" spans="1:20" s="21" customFormat="1" x14ac:dyDescent="0.2">
      <c r="A331" s="59"/>
      <c r="B331" s="53"/>
      <c r="C331" s="54"/>
      <c r="D331" s="69"/>
      <c r="E331" s="69"/>
      <c r="F331" s="23"/>
      <c r="G331" s="23"/>
      <c r="H331" s="69"/>
      <c r="I331" s="69"/>
      <c r="J331" s="23"/>
      <c r="K331" s="69"/>
      <c r="L331" s="23"/>
      <c r="M331" s="23"/>
      <c r="N331" s="23"/>
      <c r="O331" s="23"/>
      <c r="P331" s="69"/>
      <c r="Q331" s="54"/>
      <c r="R331" s="55"/>
      <c r="S331" s="59"/>
      <c r="T331" s="59"/>
    </row>
    <row r="332" spans="1:20" s="21" customFormat="1" x14ac:dyDescent="0.2">
      <c r="A332" s="59"/>
      <c r="B332" s="53"/>
      <c r="C332" s="54"/>
      <c r="D332" s="69"/>
      <c r="E332" s="69"/>
      <c r="F332" s="23"/>
      <c r="G332" s="23"/>
      <c r="H332" s="69"/>
      <c r="I332" s="69"/>
      <c r="J332" s="23"/>
      <c r="K332" s="69"/>
      <c r="L332" s="23"/>
      <c r="M332" s="23"/>
      <c r="N332" s="23"/>
      <c r="O332" s="23"/>
      <c r="P332" s="69"/>
      <c r="Q332" s="54"/>
      <c r="R332" s="55"/>
      <c r="S332" s="59"/>
      <c r="T332" s="59"/>
    </row>
    <row r="333" spans="1:20" s="21" customFormat="1" x14ac:dyDescent="0.2">
      <c r="A333" s="59"/>
      <c r="B333" s="53"/>
      <c r="C333" s="54"/>
      <c r="D333" s="69"/>
      <c r="E333" s="69"/>
      <c r="F333" s="23"/>
      <c r="G333" s="23"/>
      <c r="H333" s="69"/>
      <c r="I333" s="69"/>
      <c r="J333" s="23"/>
      <c r="K333" s="69"/>
      <c r="L333" s="23"/>
      <c r="M333" s="23"/>
      <c r="N333" s="23"/>
      <c r="O333" s="23"/>
      <c r="P333" s="69"/>
      <c r="Q333" s="54"/>
      <c r="R333" s="55"/>
      <c r="S333" s="59"/>
      <c r="T333" s="59"/>
    </row>
    <row r="334" spans="1:20" s="21" customFormat="1" x14ac:dyDescent="0.2">
      <c r="A334" s="59"/>
      <c r="B334" s="53"/>
      <c r="C334" s="54"/>
      <c r="D334" s="69"/>
      <c r="E334" s="69"/>
      <c r="F334" s="23"/>
      <c r="G334" s="23"/>
      <c r="H334" s="69"/>
      <c r="I334" s="69"/>
      <c r="J334" s="23"/>
      <c r="K334" s="69"/>
      <c r="L334" s="23"/>
      <c r="M334" s="23"/>
      <c r="N334" s="23"/>
      <c r="O334" s="23"/>
      <c r="P334" s="69"/>
      <c r="Q334" s="54"/>
      <c r="R334" s="55"/>
      <c r="S334" s="59"/>
      <c r="T334" s="59"/>
    </row>
    <row r="335" spans="1:20" s="21" customFormat="1" x14ac:dyDescent="0.2">
      <c r="A335" s="59"/>
      <c r="B335" s="53"/>
      <c r="C335" s="54"/>
      <c r="D335" s="69"/>
      <c r="E335" s="69"/>
      <c r="F335" s="23"/>
      <c r="G335" s="23"/>
      <c r="H335" s="69"/>
      <c r="I335" s="69"/>
      <c r="J335" s="23"/>
      <c r="K335" s="69"/>
      <c r="L335" s="23"/>
      <c r="M335" s="23"/>
      <c r="N335" s="23"/>
      <c r="O335" s="23"/>
      <c r="P335" s="69"/>
      <c r="Q335" s="54"/>
      <c r="R335" s="55"/>
      <c r="S335" s="59"/>
      <c r="T335" s="59"/>
    </row>
    <row r="336" spans="1:20" s="21" customFormat="1" x14ac:dyDescent="0.2">
      <c r="A336" s="59"/>
      <c r="B336" s="53"/>
      <c r="C336" s="54"/>
      <c r="D336" s="69"/>
      <c r="E336" s="69"/>
      <c r="F336" s="23"/>
      <c r="G336" s="23"/>
      <c r="H336" s="69"/>
      <c r="I336" s="69"/>
      <c r="J336" s="23"/>
      <c r="K336" s="69"/>
      <c r="L336" s="23"/>
      <c r="M336" s="23"/>
      <c r="N336" s="23"/>
      <c r="O336" s="23"/>
      <c r="P336" s="69"/>
      <c r="Q336" s="54"/>
      <c r="R336" s="55"/>
      <c r="S336" s="59"/>
      <c r="T336" s="59"/>
    </row>
    <row r="337" spans="1:20" s="21" customFormat="1" x14ac:dyDescent="0.2">
      <c r="A337" s="59"/>
      <c r="B337" s="53"/>
      <c r="C337" s="54"/>
      <c r="D337" s="69"/>
      <c r="E337" s="69"/>
      <c r="F337" s="23"/>
      <c r="G337" s="23"/>
      <c r="H337" s="69"/>
      <c r="I337" s="69"/>
      <c r="J337" s="23"/>
      <c r="K337" s="69"/>
      <c r="L337" s="23"/>
      <c r="M337" s="23"/>
      <c r="N337" s="23"/>
      <c r="O337" s="23"/>
      <c r="P337" s="69"/>
      <c r="Q337" s="54"/>
      <c r="R337" s="55"/>
      <c r="S337" s="59"/>
      <c r="T337" s="59"/>
    </row>
    <row r="338" spans="1:20" s="21" customFormat="1" x14ac:dyDescent="0.2">
      <c r="A338" s="59"/>
      <c r="B338" s="53"/>
      <c r="C338" s="54"/>
      <c r="D338" s="69"/>
      <c r="E338" s="69"/>
      <c r="F338" s="23"/>
      <c r="G338" s="23"/>
      <c r="H338" s="69"/>
      <c r="I338" s="69"/>
      <c r="J338" s="23"/>
      <c r="K338" s="69"/>
      <c r="L338" s="23"/>
      <c r="M338" s="23"/>
      <c r="N338" s="23"/>
      <c r="O338" s="23"/>
      <c r="P338" s="69"/>
      <c r="Q338" s="54"/>
      <c r="R338" s="55"/>
      <c r="S338" s="59"/>
      <c r="T338" s="59"/>
    </row>
    <row r="339" spans="1:20" s="21" customFormat="1" x14ac:dyDescent="0.2">
      <c r="A339" s="59"/>
      <c r="B339" s="53"/>
      <c r="C339" s="54"/>
      <c r="D339" s="69"/>
      <c r="E339" s="69"/>
      <c r="F339" s="23"/>
      <c r="G339" s="23"/>
      <c r="H339" s="69"/>
      <c r="I339" s="69"/>
      <c r="J339" s="23"/>
      <c r="K339" s="69"/>
      <c r="L339" s="23"/>
      <c r="M339" s="23"/>
      <c r="N339" s="23"/>
      <c r="O339" s="23"/>
      <c r="P339" s="69"/>
      <c r="Q339" s="54"/>
      <c r="R339" s="55"/>
      <c r="S339" s="59"/>
      <c r="T339" s="59"/>
    </row>
    <row r="340" spans="1:20" s="21" customFormat="1" x14ac:dyDescent="0.2">
      <c r="A340" s="59"/>
      <c r="B340" s="53"/>
      <c r="C340" s="54"/>
      <c r="D340" s="69"/>
      <c r="E340" s="69"/>
      <c r="F340" s="23"/>
      <c r="G340" s="23"/>
      <c r="H340" s="69"/>
      <c r="I340" s="69"/>
      <c r="J340" s="23"/>
      <c r="K340" s="69"/>
      <c r="L340" s="23"/>
      <c r="M340" s="23"/>
      <c r="N340" s="23"/>
      <c r="O340" s="23"/>
      <c r="P340" s="69"/>
      <c r="Q340" s="54"/>
      <c r="R340" s="55"/>
      <c r="S340" s="59"/>
      <c r="T340" s="59"/>
    </row>
    <row r="341" spans="1:20" s="21" customFormat="1" x14ac:dyDescent="0.2">
      <c r="A341" s="59"/>
      <c r="B341" s="53"/>
      <c r="C341" s="54"/>
      <c r="D341" s="69"/>
      <c r="E341" s="69"/>
      <c r="F341" s="23"/>
      <c r="G341" s="23"/>
      <c r="H341" s="69"/>
      <c r="I341" s="69"/>
      <c r="J341" s="23"/>
      <c r="K341" s="69"/>
      <c r="L341" s="23"/>
      <c r="M341" s="23"/>
      <c r="N341" s="23"/>
      <c r="O341" s="23"/>
      <c r="P341" s="69"/>
      <c r="Q341" s="54"/>
      <c r="R341" s="55"/>
      <c r="S341" s="59"/>
      <c r="T341" s="59"/>
    </row>
    <row r="342" spans="1:20" s="21" customFormat="1" x14ac:dyDescent="0.2">
      <c r="A342" s="59"/>
      <c r="B342" s="53"/>
      <c r="C342" s="54"/>
      <c r="D342" s="69"/>
      <c r="E342" s="69"/>
      <c r="F342" s="23"/>
      <c r="G342" s="23"/>
      <c r="H342" s="69"/>
      <c r="I342" s="69"/>
      <c r="J342" s="23"/>
      <c r="K342" s="69"/>
      <c r="L342" s="23"/>
      <c r="M342" s="23"/>
      <c r="N342" s="23"/>
      <c r="O342" s="23"/>
      <c r="P342" s="69"/>
      <c r="Q342" s="54"/>
      <c r="R342" s="55"/>
      <c r="S342" s="59"/>
      <c r="T342" s="59"/>
    </row>
    <row r="343" spans="1:20" s="21" customFormat="1" x14ac:dyDescent="0.2">
      <c r="A343" s="59"/>
      <c r="B343" s="53"/>
      <c r="C343" s="54"/>
      <c r="D343" s="69"/>
      <c r="E343" s="69"/>
      <c r="F343" s="23"/>
      <c r="G343" s="23"/>
      <c r="H343" s="69"/>
      <c r="I343" s="69"/>
      <c r="J343" s="23"/>
      <c r="K343" s="69"/>
      <c r="L343" s="23"/>
      <c r="M343" s="23"/>
      <c r="N343" s="23"/>
      <c r="O343" s="23"/>
      <c r="P343" s="69"/>
      <c r="Q343" s="54"/>
      <c r="R343" s="55"/>
      <c r="S343" s="59"/>
      <c r="T343" s="59"/>
    </row>
    <row r="344" spans="1:20" s="21" customFormat="1" x14ac:dyDescent="0.2">
      <c r="A344" s="59"/>
      <c r="B344" s="53"/>
      <c r="C344" s="54"/>
      <c r="D344" s="69"/>
      <c r="E344" s="69"/>
      <c r="F344" s="23"/>
      <c r="G344" s="23"/>
      <c r="H344" s="69"/>
      <c r="I344" s="69"/>
      <c r="J344" s="23"/>
      <c r="K344" s="69"/>
      <c r="L344" s="23"/>
      <c r="M344" s="23"/>
      <c r="N344" s="23"/>
      <c r="O344" s="23"/>
      <c r="P344" s="69"/>
      <c r="Q344" s="54"/>
      <c r="R344" s="55"/>
      <c r="S344" s="59"/>
      <c r="T344" s="59"/>
    </row>
    <row r="345" spans="1:20" s="21" customFormat="1" x14ac:dyDescent="0.2">
      <c r="A345" s="59"/>
      <c r="B345" s="53"/>
      <c r="C345" s="54"/>
      <c r="D345" s="69"/>
      <c r="E345" s="69"/>
      <c r="F345" s="23"/>
      <c r="G345" s="23"/>
      <c r="H345" s="69"/>
      <c r="I345" s="69"/>
      <c r="J345" s="23"/>
      <c r="K345" s="69"/>
      <c r="L345" s="23"/>
      <c r="M345" s="23"/>
      <c r="N345" s="23"/>
      <c r="O345" s="23"/>
      <c r="P345" s="69"/>
      <c r="Q345" s="54"/>
      <c r="R345" s="55"/>
      <c r="S345" s="59"/>
      <c r="T345" s="59"/>
    </row>
    <row r="346" spans="1:20" s="21" customFormat="1" x14ac:dyDescent="0.2">
      <c r="A346" s="59"/>
      <c r="B346" s="53"/>
      <c r="C346" s="54"/>
      <c r="D346" s="69"/>
      <c r="E346" s="69"/>
      <c r="F346" s="23"/>
      <c r="G346" s="23"/>
      <c r="H346" s="69"/>
      <c r="I346" s="69"/>
      <c r="J346" s="23"/>
      <c r="K346" s="69"/>
      <c r="L346" s="23"/>
      <c r="M346" s="23"/>
      <c r="N346" s="23"/>
      <c r="O346" s="23"/>
      <c r="P346" s="69"/>
      <c r="Q346" s="54"/>
      <c r="R346" s="55"/>
      <c r="S346" s="59"/>
      <c r="T346" s="59"/>
    </row>
    <row r="347" spans="1:20" s="21" customFormat="1" x14ac:dyDescent="0.2">
      <c r="A347" s="59"/>
      <c r="B347" s="53"/>
      <c r="C347" s="54"/>
      <c r="D347" s="69"/>
      <c r="E347" s="69"/>
      <c r="F347" s="23"/>
      <c r="G347" s="23"/>
      <c r="H347" s="69"/>
      <c r="I347" s="69"/>
      <c r="J347" s="23"/>
      <c r="K347" s="69"/>
      <c r="L347" s="23"/>
      <c r="M347" s="23"/>
      <c r="N347" s="23"/>
      <c r="O347" s="23"/>
      <c r="P347" s="69"/>
      <c r="Q347" s="54"/>
      <c r="R347" s="55"/>
      <c r="S347" s="59"/>
      <c r="T347" s="59"/>
    </row>
    <row r="348" spans="1:20" s="21" customFormat="1" x14ac:dyDescent="0.2">
      <c r="A348" s="59"/>
      <c r="B348" s="53"/>
      <c r="C348" s="54"/>
      <c r="D348" s="69"/>
      <c r="E348" s="69"/>
      <c r="F348" s="23"/>
      <c r="G348" s="23"/>
      <c r="H348" s="69"/>
      <c r="I348" s="69"/>
      <c r="J348" s="23"/>
      <c r="K348" s="69"/>
      <c r="L348" s="23"/>
      <c r="M348" s="23"/>
      <c r="N348" s="23"/>
      <c r="O348" s="23"/>
      <c r="P348" s="69"/>
      <c r="Q348" s="54"/>
      <c r="R348" s="55"/>
      <c r="S348" s="59"/>
      <c r="T348" s="59"/>
    </row>
    <row r="349" spans="1:20" s="21" customFormat="1" x14ac:dyDescent="0.2">
      <c r="A349" s="59"/>
      <c r="B349" s="53"/>
      <c r="C349" s="54"/>
      <c r="D349" s="69"/>
      <c r="E349" s="69"/>
      <c r="F349" s="23"/>
      <c r="G349" s="23"/>
      <c r="H349" s="69"/>
      <c r="I349" s="69"/>
      <c r="J349" s="23"/>
      <c r="K349" s="69"/>
      <c r="L349" s="23"/>
      <c r="M349" s="23"/>
      <c r="N349" s="23"/>
      <c r="O349" s="23"/>
      <c r="P349" s="69"/>
      <c r="Q349" s="54"/>
      <c r="R349" s="55"/>
      <c r="S349" s="59"/>
      <c r="T349" s="59"/>
    </row>
    <row r="350" spans="1:20" s="21" customFormat="1" x14ac:dyDescent="0.2">
      <c r="A350" s="59"/>
      <c r="B350" s="53"/>
      <c r="C350" s="54"/>
      <c r="D350" s="69"/>
      <c r="E350" s="69"/>
      <c r="F350" s="23"/>
      <c r="G350" s="23"/>
      <c r="H350" s="69"/>
      <c r="I350" s="69"/>
      <c r="J350" s="23"/>
      <c r="K350" s="69"/>
      <c r="L350" s="23"/>
      <c r="M350" s="23"/>
      <c r="N350" s="23"/>
      <c r="O350" s="23"/>
      <c r="P350" s="69"/>
      <c r="Q350" s="54"/>
      <c r="R350" s="55"/>
      <c r="S350" s="59"/>
      <c r="T350" s="59"/>
    </row>
    <row r="351" spans="1:20" s="21" customFormat="1" x14ac:dyDescent="0.2">
      <c r="A351" s="59"/>
      <c r="B351" s="53"/>
      <c r="C351" s="54"/>
      <c r="D351" s="69"/>
      <c r="E351" s="69"/>
      <c r="F351" s="23"/>
      <c r="G351" s="23"/>
      <c r="H351" s="69"/>
      <c r="I351" s="69"/>
      <c r="J351" s="23"/>
      <c r="K351" s="69"/>
      <c r="L351" s="23"/>
      <c r="M351" s="23"/>
      <c r="N351" s="23"/>
      <c r="O351" s="23"/>
      <c r="P351" s="69"/>
      <c r="Q351" s="54"/>
      <c r="R351" s="55"/>
      <c r="S351" s="59"/>
      <c r="T351" s="59"/>
    </row>
    <row r="352" spans="1:20" s="21" customFormat="1" x14ac:dyDescent="0.2">
      <c r="A352" s="59"/>
      <c r="B352" s="53"/>
      <c r="C352" s="54"/>
      <c r="D352" s="69"/>
      <c r="E352" s="69"/>
      <c r="F352" s="23"/>
      <c r="G352" s="23"/>
      <c r="H352" s="69"/>
      <c r="I352" s="69"/>
      <c r="J352" s="23"/>
      <c r="K352" s="69"/>
      <c r="L352" s="23"/>
      <c r="M352" s="23"/>
      <c r="N352" s="23"/>
      <c r="O352" s="23"/>
      <c r="P352" s="69"/>
      <c r="Q352" s="54"/>
      <c r="R352" s="55"/>
      <c r="S352" s="59"/>
      <c r="T352" s="59"/>
    </row>
    <row r="353" spans="1:20" s="21" customFormat="1" x14ac:dyDescent="0.2">
      <c r="A353" s="59"/>
      <c r="B353" s="53"/>
      <c r="C353" s="54"/>
      <c r="D353" s="69"/>
      <c r="E353" s="69"/>
      <c r="F353" s="23"/>
      <c r="G353" s="23"/>
      <c r="H353" s="69"/>
      <c r="I353" s="69"/>
      <c r="J353" s="23"/>
      <c r="K353" s="69"/>
      <c r="L353" s="23"/>
      <c r="M353" s="23"/>
      <c r="N353" s="23"/>
      <c r="O353" s="23"/>
      <c r="P353" s="69"/>
      <c r="Q353" s="54"/>
      <c r="R353" s="55"/>
      <c r="S353" s="59"/>
      <c r="T353" s="59"/>
    </row>
    <row r="354" spans="1:20" s="21" customFormat="1" x14ac:dyDescent="0.2">
      <c r="A354" s="59"/>
      <c r="B354" s="53"/>
      <c r="C354" s="54"/>
      <c r="D354" s="69"/>
      <c r="E354" s="69"/>
      <c r="F354" s="23"/>
      <c r="G354" s="23"/>
      <c r="H354" s="69"/>
      <c r="I354" s="69"/>
      <c r="J354" s="23"/>
      <c r="K354" s="69"/>
      <c r="L354" s="23"/>
      <c r="M354" s="23"/>
      <c r="N354" s="23"/>
      <c r="O354" s="23"/>
      <c r="P354" s="69"/>
      <c r="Q354" s="54"/>
      <c r="R354" s="55"/>
      <c r="S354" s="59"/>
      <c r="T354" s="59"/>
    </row>
    <row r="355" spans="1:20" s="21" customFormat="1" x14ac:dyDescent="0.2">
      <c r="A355" s="59"/>
      <c r="B355" s="53"/>
      <c r="C355" s="54"/>
      <c r="D355" s="69"/>
      <c r="E355" s="69"/>
      <c r="F355" s="23"/>
      <c r="G355" s="23"/>
      <c r="H355" s="69"/>
      <c r="I355" s="69"/>
      <c r="J355" s="23"/>
      <c r="K355" s="69"/>
      <c r="L355" s="23"/>
      <c r="M355" s="23"/>
      <c r="N355" s="23"/>
      <c r="O355" s="23"/>
      <c r="P355" s="69"/>
      <c r="Q355" s="54"/>
      <c r="R355" s="55"/>
      <c r="S355" s="59"/>
      <c r="T355" s="59"/>
    </row>
    <row r="356" spans="1:20" s="21" customFormat="1" x14ac:dyDescent="0.2">
      <c r="A356" s="59"/>
      <c r="B356" s="53"/>
      <c r="C356" s="54"/>
      <c r="D356" s="69"/>
      <c r="E356" s="69"/>
      <c r="F356" s="23"/>
      <c r="G356" s="23"/>
      <c r="H356" s="69"/>
      <c r="I356" s="69"/>
      <c r="J356" s="23"/>
      <c r="K356" s="69"/>
      <c r="L356" s="23"/>
      <c r="M356" s="23"/>
      <c r="N356" s="23"/>
      <c r="O356" s="23"/>
      <c r="P356" s="69"/>
      <c r="Q356" s="54"/>
      <c r="R356" s="55"/>
      <c r="S356" s="59"/>
      <c r="T356" s="59"/>
    </row>
    <row r="357" spans="1:20" s="21" customFormat="1" x14ac:dyDescent="0.2">
      <c r="A357" s="59"/>
      <c r="B357" s="53"/>
      <c r="C357" s="54"/>
      <c r="D357" s="69"/>
      <c r="E357" s="69"/>
      <c r="F357" s="23"/>
      <c r="G357" s="23"/>
      <c r="H357" s="69"/>
      <c r="I357" s="69"/>
      <c r="J357" s="23"/>
      <c r="K357" s="69"/>
      <c r="L357" s="23"/>
      <c r="M357" s="23"/>
      <c r="N357" s="23"/>
      <c r="O357" s="23"/>
      <c r="P357" s="69"/>
      <c r="Q357" s="54"/>
      <c r="R357" s="55"/>
      <c r="S357" s="59"/>
      <c r="T357" s="59"/>
    </row>
    <row r="358" spans="1:20" s="21" customFormat="1" x14ac:dyDescent="0.2">
      <c r="A358" s="59"/>
      <c r="B358" s="53"/>
      <c r="C358" s="54"/>
      <c r="D358" s="69"/>
      <c r="E358" s="69"/>
      <c r="F358" s="23"/>
      <c r="G358" s="23"/>
      <c r="H358" s="69"/>
      <c r="I358" s="69"/>
      <c r="J358" s="23"/>
      <c r="K358" s="69"/>
      <c r="L358" s="23"/>
      <c r="M358" s="23"/>
      <c r="N358" s="23"/>
      <c r="O358" s="23"/>
      <c r="P358" s="69"/>
      <c r="Q358" s="54"/>
      <c r="R358" s="55"/>
      <c r="S358" s="59"/>
      <c r="T358" s="59"/>
    </row>
    <row r="359" spans="1:20" s="21" customFormat="1" x14ac:dyDescent="0.2">
      <c r="A359" s="59"/>
      <c r="B359" s="53"/>
      <c r="C359" s="54"/>
      <c r="D359" s="69"/>
      <c r="E359" s="69"/>
      <c r="F359" s="23"/>
      <c r="G359" s="23"/>
      <c r="H359" s="69"/>
      <c r="I359" s="69"/>
      <c r="J359" s="23"/>
      <c r="K359" s="69"/>
      <c r="L359" s="23"/>
      <c r="M359" s="23"/>
      <c r="N359" s="23"/>
      <c r="O359" s="23"/>
      <c r="P359" s="69"/>
      <c r="Q359" s="54"/>
      <c r="R359" s="55"/>
      <c r="S359" s="59"/>
      <c r="T359" s="59"/>
    </row>
    <row r="360" spans="1:20" s="21" customFormat="1" x14ac:dyDescent="0.2">
      <c r="A360" s="59"/>
      <c r="B360" s="53"/>
      <c r="C360" s="54"/>
      <c r="D360" s="69"/>
      <c r="E360" s="69"/>
      <c r="F360" s="23"/>
      <c r="G360" s="23"/>
      <c r="H360" s="69"/>
      <c r="I360" s="69"/>
      <c r="J360" s="23"/>
      <c r="K360" s="69"/>
      <c r="L360" s="23"/>
      <c r="M360" s="23"/>
      <c r="N360" s="23"/>
      <c r="O360" s="23"/>
      <c r="P360" s="69"/>
      <c r="Q360" s="54"/>
      <c r="R360" s="55"/>
      <c r="S360" s="59"/>
      <c r="T360" s="59"/>
    </row>
    <row r="361" spans="1:20" s="21" customFormat="1" x14ac:dyDescent="0.2">
      <c r="A361" s="59"/>
      <c r="B361" s="53"/>
      <c r="C361" s="54"/>
      <c r="D361" s="69"/>
      <c r="E361" s="69"/>
      <c r="F361" s="23"/>
      <c r="G361" s="23"/>
      <c r="H361" s="69"/>
      <c r="I361" s="69"/>
      <c r="J361" s="23"/>
      <c r="K361" s="69"/>
      <c r="L361" s="23"/>
      <c r="M361" s="23"/>
      <c r="N361" s="23"/>
      <c r="O361" s="23"/>
      <c r="P361" s="69"/>
      <c r="Q361" s="54"/>
      <c r="R361" s="55"/>
      <c r="S361" s="59"/>
      <c r="T361" s="59"/>
    </row>
    <row r="362" spans="1:20" s="21" customFormat="1" x14ac:dyDescent="0.2">
      <c r="A362" s="59"/>
      <c r="B362" s="53"/>
      <c r="C362" s="54"/>
      <c r="D362" s="69"/>
      <c r="E362" s="69"/>
      <c r="F362" s="23"/>
      <c r="G362" s="23"/>
      <c r="H362" s="69"/>
      <c r="I362" s="69"/>
      <c r="J362" s="23"/>
      <c r="K362" s="69"/>
      <c r="L362" s="23"/>
      <c r="M362" s="23"/>
      <c r="N362" s="23"/>
      <c r="O362" s="23"/>
      <c r="P362" s="69"/>
      <c r="Q362" s="54"/>
      <c r="R362" s="55"/>
      <c r="S362" s="59"/>
      <c r="T362" s="59"/>
    </row>
    <row r="363" spans="1:20" s="21" customFormat="1" x14ac:dyDescent="0.2">
      <c r="A363" s="59"/>
      <c r="B363" s="53"/>
      <c r="C363" s="54"/>
      <c r="D363" s="69"/>
      <c r="E363" s="69"/>
      <c r="F363" s="23"/>
      <c r="G363" s="23"/>
      <c r="H363" s="69"/>
      <c r="I363" s="69"/>
      <c r="J363" s="23"/>
      <c r="K363" s="69"/>
      <c r="L363" s="23"/>
      <c r="M363" s="23"/>
      <c r="N363" s="23"/>
      <c r="O363" s="23"/>
      <c r="P363" s="69"/>
      <c r="Q363" s="54"/>
      <c r="R363" s="55"/>
      <c r="S363" s="59"/>
      <c r="T363" s="59"/>
    </row>
    <row r="364" spans="1:20" s="21" customFormat="1" x14ac:dyDescent="0.2">
      <c r="A364" s="59"/>
      <c r="B364" s="53"/>
      <c r="C364" s="54"/>
      <c r="D364" s="69"/>
      <c r="E364" s="69"/>
      <c r="F364" s="23"/>
      <c r="G364" s="23"/>
      <c r="H364" s="69"/>
      <c r="I364" s="69"/>
      <c r="J364" s="23"/>
      <c r="K364" s="69"/>
      <c r="L364" s="23"/>
      <c r="M364" s="23"/>
      <c r="N364" s="23"/>
      <c r="O364" s="23"/>
      <c r="P364" s="69"/>
      <c r="Q364" s="54"/>
      <c r="R364" s="55"/>
      <c r="S364" s="59"/>
      <c r="T364" s="59"/>
    </row>
    <row r="365" spans="1:20" s="21" customFormat="1" x14ac:dyDescent="0.2">
      <c r="A365" s="59"/>
      <c r="B365" s="53"/>
      <c r="C365" s="54"/>
      <c r="D365" s="69"/>
      <c r="E365" s="69"/>
      <c r="F365" s="23"/>
      <c r="G365" s="23"/>
      <c r="H365" s="69"/>
      <c r="I365" s="69"/>
      <c r="J365" s="23"/>
      <c r="K365" s="69"/>
      <c r="L365" s="23"/>
      <c r="M365" s="23"/>
      <c r="N365" s="23"/>
      <c r="O365" s="23"/>
      <c r="P365" s="69"/>
      <c r="Q365" s="54"/>
      <c r="R365" s="55"/>
      <c r="S365" s="59"/>
      <c r="T365" s="59"/>
    </row>
    <row r="366" spans="1:20" s="21" customFormat="1" x14ac:dyDescent="0.2">
      <c r="A366" s="59"/>
      <c r="B366" s="53"/>
      <c r="C366" s="54"/>
      <c r="D366" s="69"/>
      <c r="E366" s="69"/>
      <c r="F366" s="23"/>
      <c r="G366" s="23"/>
      <c r="H366" s="69"/>
      <c r="I366" s="69"/>
      <c r="J366" s="23"/>
      <c r="K366" s="69"/>
      <c r="L366" s="23"/>
      <c r="M366" s="23"/>
      <c r="N366" s="23"/>
      <c r="O366" s="23"/>
      <c r="P366" s="69"/>
      <c r="Q366" s="54"/>
      <c r="R366" s="55"/>
      <c r="S366" s="59"/>
      <c r="T366" s="59"/>
    </row>
    <row r="367" spans="1:20" s="21" customFormat="1" x14ac:dyDescent="0.2">
      <c r="A367" s="59"/>
      <c r="B367" s="53"/>
      <c r="C367" s="54"/>
      <c r="D367" s="69"/>
      <c r="E367" s="69"/>
      <c r="F367" s="23"/>
      <c r="G367" s="23"/>
      <c r="H367" s="69"/>
      <c r="I367" s="69"/>
      <c r="J367" s="23"/>
      <c r="K367" s="69"/>
      <c r="L367" s="23"/>
      <c r="M367" s="23"/>
      <c r="N367" s="23"/>
      <c r="O367" s="23"/>
      <c r="P367" s="69"/>
      <c r="Q367" s="54"/>
      <c r="R367" s="55"/>
      <c r="S367" s="59"/>
      <c r="T367" s="59"/>
    </row>
    <row r="368" spans="1:20" s="21" customFormat="1" x14ac:dyDescent="0.2">
      <c r="A368" s="59"/>
      <c r="B368" s="53"/>
      <c r="C368" s="54"/>
      <c r="D368" s="69"/>
      <c r="E368" s="69"/>
      <c r="F368" s="23"/>
      <c r="G368" s="23"/>
      <c r="H368" s="69"/>
      <c r="I368" s="69"/>
      <c r="J368" s="23"/>
      <c r="K368" s="69"/>
      <c r="L368" s="23"/>
      <c r="M368" s="23"/>
      <c r="N368" s="23"/>
      <c r="O368" s="23"/>
      <c r="P368" s="69"/>
      <c r="Q368" s="54"/>
      <c r="R368" s="55"/>
      <c r="S368" s="59"/>
      <c r="T368" s="59"/>
    </row>
    <row r="369" spans="1:20" s="21" customFormat="1" x14ac:dyDescent="0.2">
      <c r="A369" s="59"/>
      <c r="B369" s="53"/>
      <c r="C369" s="54"/>
      <c r="D369" s="69"/>
      <c r="E369" s="69"/>
      <c r="F369" s="23"/>
      <c r="G369" s="23"/>
      <c r="H369" s="69"/>
      <c r="I369" s="69"/>
      <c r="J369" s="23"/>
      <c r="K369" s="69"/>
      <c r="L369" s="23"/>
      <c r="M369" s="23"/>
      <c r="N369" s="23"/>
      <c r="O369" s="23"/>
      <c r="P369" s="69"/>
      <c r="Q369" s="54"/>
      <c r="R369" s="55"/>
      <c r="S369" s="59"/>
      <c r="T369" s="59"/>
    </row>
    <row r="370" spans="1:20" s="21" customFormat="1" x14ac:dyDescent="0.2">
      <c r="A370" s="59"/>
      <c r="B370" s="53"/>
      <c r="C370" s="54"/>
      <c r="D370" s="69"/>
      <c r="E370" s="69"/>
      <c r="F370" s="23"/>
      <c r="G370" s="23"/>
      <c r="H370" s="69"/>
      <c r="I370" s="69"/>
      <c r="J370" s="23"/>
      <c r="K370" s="69"/>
      <c r="L370" s="23"/>
      <c r="M370" s="23"/>
      <c r="N370" s="23"/>
      <c r="O370" s="23"/>
      <c r="P370" s="69"/>
      <c r="Q370" s="54"/>
      <c r="R370" s="55"/>
      <c r="S370" s="59"/>
      <c r="T370" s="59"/>
    </row>
    <row r="371" spans="1:20" s="21" customFormat="1" x14ac:dyDescent="0.2">
      <c r="A371" s="59"/>
      <c r="B371" s="53"/>
      <c r="C371" s="54"/>
      <c r="D371" s="69"/>
      <c r="E371" s="69"/>
      <c r="F371" s="23"/>
      <c r="G371" s="23"/>
      <c r="H371" s="69"/>
      <c r="I371" s="69"/>
      <c r="J371" s="23"/>
      <c r="K371" s="69"/>
      <c r="L371" s="23"/>
      <c r="M371" s="23"/>
      <c r="N371" s="23"/>
      <c r="O371" s="23"/>
      <c r="P371" s="69"/>
      <c r="Q371" s="54"/>
      <c r="R371" s="55"/>
      <c r="S371" s="59"/>
      <c r="T371" s="59"/>
    </row>
    <row r="372" spans="1:20" s="21" customFormat="1" x14ac:dyDescent="0.2">
      <c r="A372" s="59"/>
      <c r="B372" s="53"/>
      <c r="C372" s="54"/>
      <c r="D372" s="69"/>
      <c r="E372" s="69"/>
      <c r="F372" s="23"/>
      <c r="G372" s="23"/>
      <c r="H372" s="69"/>
      <c r="I372" s="69"/>
      <c r="J372" s="23"/>
      <c r="K372" s="69"/>
      <c r="L372" s="23"/>
      <c r="M372" s="23"/>
      <c r="N372" s="23"/>
      <c r="O372" s="23"/>
      <c r="P372" s="69"/>
      <c r="Q372" s="54"/>
      <c r="R372" s="55"/>
      <c r="S372" s="59"/>
      <c r="T372" s="59"/>
    </row>
    <row r="373" spans="1:20" s="21" customFormat="1" x14ac:dyDescent="0.2">
      <c r="A373" s="59"/>
      <c r="B373" s="53"/>
      <c r="C373" s="54"/>
      <c r="D373" s="69"/>
      <c r="E373" s="69"/>
      <c r="F373" s="23"/>
      <c r="G373" s="23"/>
      <c r="H373" s="69"/>
      <c r="I373" s="69"/>
      <c r="J373" s="23"/>
      <c r="K373" s="69"/>
      <c r="L373" s="23"/>
      <c r="M373" s="23"/>
      <c r="N373" s="23"/>
      <c r="O373" s="23"/>
      <c r="P373" s="69"/>
      <c r="Q373" s="54"/>
      <c r="R373" s="55"/>
      <c r="S373" s="59"/>
      <c r="T373" s="59"/>
    </row>
    <row r="374" spans="1:20" s="21" customFormat="1" x14ac:dyDescent="0.2">
      <c r="A374" s="59"/>
      <c r="B374" s="53"/>
      <c r="C374" s="54"/>
      <c r="D374" s="69"/>
      <c r="E374" s="69"/>
      <c r="F374" s="23"/>
      <c r="G374" s="23"/>
      <c r="H374" s="69"/>
      <c r="I374" s="69"/>
      <c r="J374" s="23"/>
      <c r="K374" s="69"/>
      <c r="L374" s="23"/>
      <c r="M374" s="23"/>
      <c r="N374" s="23"/>
      <c r="O374" s="23"/>
      <c r="P374" s="69"/>
      <c r="Q374" s="54"/>
      <c r="R374" s="55"/>
      <c r="S374" s="59"/>
      <c r="T374" s="59"/>
    </row>
    <row r="375" spans="1:20" s="21" customFormat="1" x14ac:dyDescent="0.2">
      <c r="A375" s="59"/>
      <c r="B375" s="53"/>
      <c r="C375" s="54"/>
      <c r="D375" s="69"/>
      <c r="E375" s="69"/>
      <c r="F375" s="23"/>
      <c r="G375" s="23"/>
      <c r="H375" s="69"/>
      <c r="I375" s="69"/>
      <c r="J375" s="23"/>
      <c r="K375" s="69"/>
      <c r="L375" s="23"/>
      <c r="M375" s="23"/>
      <c r="N375" s="23"/>
      <c r="O375" s="23"/>
      <c r="P375" s="69"/>
      <c r="Q375" s="54"/>
      <c r="R375" s="55"/>
      <c r="S375" s="59"/>
      <c r="T375" s="59"/>
    </row>
    <row r="376" spans="1:20" s="21" customFormat="1" x14ac:dyDescent="0.2">
      <c r="A376" s="59"/>
      <c r="B376" s="53"/>
      <c r="C376" s="54"/>
      <c r="D376" s="69"/>
      <c r="E376" s="69"/>
      <c r="F376" s="23"/>
      <c r="G376" s="23"/>
      <c r="H376" s="69"/>
      <c r="I376" s="69"/>
      <c r="J376" s="23"/>
      <c r="K376" s="69"/>
      <c r="L376" s="23"/>
      <c r="M376" s="23"/>
      <c r="N376" s="23"/>
      <c r="O376" s="23"/>
      <c r="P376" s="69"/>
      <c r="Q376" s="54"/>
      <c r="R376" s="55"/>
      <c r="S376" s="59"/>
      <c r="T376" s="59"/>
    </row>
    <row r="377" spans="1:20" s="21" customFormat="1" x14ac:dyDescent="0.2">
      <c r="A377" s="59"/>
      <c r="B377" s="53"/>
      <c r="C377" s="54"/>
      <c r="D377" s="69"/>
      <c r="E377" s="69"/>
      <c r="F377" s="23"/>
      <c r="G377" s="23"/>
      <c r="H377" s="69"/>
      <c r="I377" s="69"/>
      <c r="J377" s="23"/>
      <c r="K377" s="69"/>
      <c r="L377" s="23"/>
      <c r="M377" s="23"/>
      <c r="N377" s="23"/>
      <c r="O377" s="23"/>
      <c r="P377" s="69"/>
      <c r="Q377" s="54"/>
      <c r="R377" s="55"/>
      <c r="S377" s="59"/>
      <c r="T377" s="59"/>
    </row>
    <row r="378" spans="1:20" s="21" customFormat="1" x14ac:dyDescent="0.2">
      <c r="A378" s="59"/>
      <c r="B378" s="53"/>
      <c r="C378" s="54"/>
      <c r="D378" s="69"/>
      <c r="E378" s="69"/>
      <c r="F378" s="23"/>
      <c r="G378" s="23"/>
      <c r="H378" s="69"/>
      <c r="I378" s="69"/>
      <c r="J378" s="23"/>
      <c r="K378" s="69"/>
      <c r="L378" s="23"/>
      <c r="M378" s="23"/>
      <c r="N378" s="23"/>
      <c r="O378" s="23"/>
      <c r="P378" s="69"/>
      <c r="Q378" s="54"/>
      <c r="R378" s="55"/>
      <c r="S378" s="59"/>
      <c r="T378" s="59"/>
    </row>
    <row r="379" spans="1:20" s="21" customFormat="1" x14ac:dyDescent="0.2">
      <c r="A379" s="59"/>
      <c r="B379" s="53"/>
      <c r="C379" s="54"/>
      <c r="D379" s="69"/>
      <c r="E379" s="69"/>
      <c r="F379" s="23"/>
      <c r="G379" s="23"/>
      <c r="H379" s="69"/>
      <c r="I379" s="69"/>
      <c r="J379" s="23"/>
      <c r="K379" s="69"/>
      <c r="L379" s="23"/>
      <c r="M379" s="23"/>
      <c r="N379" s="23"/>
      <c r="O379" s="23"/>
      <c r="P379" s="69"/>
      <c r="Q379" s="54"/>
      <c r="R379" s="55"/>
      <c r="S379" s="59"/>
      <c r="T379" s="59"/>
    </row>
    <row r="380" spans="1:20" s="21" customFormat="1" x14ac:dyDescent="0.2">
      <c r="A380" s="59"/>
      <c r="B380" s="53"/>
      <c r="C380" s="54"/>
      <c r="D380" s="69"/>
      <c r="E380" s="69"/>
      <c r="F380" s="23"/>
      <c r="G380" s="23"/>
      <c r="H380" s="69"/>
      <c r="I380" s="69"/>
      <c r="J380" s="23"/>
      <c r="K380" s="69"/>
      <c r="L380" s="23"/>
      <c r="M380" s="23"/>
      <c r="N380" s="23"/>
      <c r="O380" s="23"/>
      <c r="P380" s="69"/>
      <c r="Q380" s="54"/>
      <c r="R380" s="55"/>
      <c r="S380" s="59"/>
      <c r="T380" s="59"/>
    </row>
    <row r="381" spans="1:20" s="21" customFormat="1" x14ac:dyDescent="0.2">
      <c r="A381" s="59"/>
      <c r="B381" s="53"/>
      <c r="C381" s="54"/>
      <c r="D381" s="69"/>
      <c r="E381" s="69"/>
      <c r="F381" s="23"/>
      <c r="G381" s="23"/>
      <c r="H381" s="69"/>
      <c r="I381" s="69"/>
      <c r="J381" s="23"/>
      <c r="K381" s="69"/>
      <c r="L381" s="23"/>
      <c r="M381" s="23"/>
      <c r="N381" s="23"/>
      <c r="O381" s="23"/>
      <c r="P381" s="69"/>
      <c r="Q381" s="54"/>
      <c r="R381" s="55"/>
      <c r="S381" s="59"/>
      <c r="T381" s="59"/>
    </row>
    <row r="382" spans="1:20" s="21" customFormat="1" x14ac:dyDescent="0.2">
      <c r="A382" s="59"/>
      <c r="B382" s="53"/>
      <c r="C382" s="54"/>
      <c r="D382" s="69"/>
      <c r="E382" s="69"/>
      <c r="F382" s="23"/>
      <c r="G382" s="23"/>
      <c r="H382" s="69"/>
      <c r="I382" s="69"/>
      <c r="J382" s="23"/>
      <c r="K382" s="69"/>
      <c r="L382" s="23"/>
      <c r="M382" s="23"/>
      <c r="N382" s="23"/>
      <c r="O382" s="23"/>
      <c r="P382" s="69"/>
      <c r="Q382" s="54"/>
      <c r="R382" s="55"/>
      <c r="S382" s="59"/>
      <c r="T382" s="59"/>
    </row>
    <row r="383" spans="1:20" s="21" customFormat="1" x14ac:dyDescent="0.2">
      <c r="A383" s="59"/>
      <c r="B383" s="53"/>
      <c r="C383" s="54"/>
      <c r="D383" s="69"/>
      <c r="E383" s="69"/>
      <c r="F383" s="23"/>
      <c r="G383" s="23"/>
      <c r="H383" s="69"/>
      <c r="I383" s="69"/>
      <c r="J383" s="23"/>
      <c r="K383" s="69"/>
      <c r="L383" s="23"/>
      <c r="M383" s="23"/>
      <c r="N383" s="23"/>
      <c r="O383" s="23"/>
      <c r="P383" s="69"/>
      <c r="Q383" s="54"/>
      <c r="R383" s="55"/>
      <c r="S383" s="59"/>
      <c r="T383" s="59"/>
    </row>
    <row r="384" spans="1:20" s="21" customFormat="1" x14ac:dyDescent="0.2">
      <c r="A384" s="59"/>
      <c r="B384" s="53"/>
      <c r="C384" s="54"/>
      <c r="D384" s="69"/>
      <c r="E384" s="69"/>
      <c r="F384" s="23"/>
      <c r="G384" s="23"/>
      <c r="H384" s="69"/>
      <c r="I384" s="69"/>
      <c r="J384" s="23"/>
      <c r="K384" s="69"/>
      <c r="L384" s="23"/>
      <c r="M384" s="23"/>
      <c r="N384" s="23"/>
      <c r="O384" s="23"/>
      <c r="P384" s="69"/>
      <c r="Q384" s="54"/>
      <c r="R384" s="55"/>
      <c r="S384" s="59"/>
      <c r="T384" s="59"/>
    </row>
    <row r="385" spans="1:20" s="21" customFormat="1" x14ac:dyDescent="0.2">
      <c r="A385" s="59"/>
      <c r="B385" s="53"/>
      <c r="C385" s="54"/>
      <c r="D385" s="69"/>
      <c r="E385" s="69"/>
      <c r="F385" s="23"/>
      <c r="G385" s="23"/>
      <c r="H385" s="69"/>
      <c r="I385" s="69"/>
      <c r="J385" s="23"/>
      <c r="K385" s="69"/>
      <c r="L385" s="23"/>
      <c r="M385" s="23"/>
      <c r="N385" s="23"/>
      <c r="O385" s="23"/>
      <c r="P385" s="69"/>
      <c r="Q385" s="54"/>
      <c r="R385" s="55"/>
      <c r="S385" s="59"/>
      <c r="T385" s="59"/>
    </row>
    <row r="386" spans="1:20" s="21" customFormat="1" x14ac:dyDescent="0.2">
      <c r="A386" s="59"/>
      <c r="B386" s="53"/>
      <c r="C386" s="54"/>
      <c r="D386" s="69"/>
      <c r="E386" s="69"/>
      <c r="F386" s="23"/>
      <c r="G386" s="23"/>
      <c r="H386" s="69"/>
      <c r="I386" s="69"/>
      <c r="J386" s="23"/>
      <c r="K386" s="69"/>
      <c r="L386" s="23"/>
      <c r="M386" s="23"/>
      <c r="N386" s="23"/>
      <c r="O386" s="23"/>
      <c r="P386" s="69"/>
      <c r="Q386" s="54"/>
      <c r="R386" s="55"/>
      <c r="S386" s="59"/>
      <c r="T386" s="59"/>
    </row>
    <row r="387" spans="1:20" s="21" customFormat="1" x14ac:dyDescent="0.2">
      <c r="A387" s="59"/>
      <c r="B387" s="53"/>
      <c r="C387" s="54"/>
      <c r="D387" s="69"/>
      <c r="E387" s="69"/>
      <c r="F387" s="23"/>
      <c r="G387" s="23"/>
      <c r="H387" s="69"/>
      <c r="I387" s="69"/>
      <c r="J387" s="23"/>
      <c r="K387" s="69"/>
      <c r="L387" s="23"/>
      <c r="M387" s="23"/>
      <c r="N387" s="23"/>
      <c r="O387" s="23"/>
      <c r="P387" s="69"/>
      <c r="Q387" s="54"/>
      <c r="R387" s="55"/>
      <c r="S387" s="59"/>
      <c r="T387" s="59"/>
    </row>
    <row r="388" spans="1:20" s="21" customFormat="1" x14ac:dyDescent="0.2">
      <c r="A388" s="59"/>
      <c r="B388" s="53"/>
      <c r="C388" s="54"/>
      <c r="D388" s="69"/>
      <c r="E388" s="69"/>
      <c r="F388" s="23"/>
      <c r="G388" s="23"/>
      <c r="H388" s="69"/>
      <c r="I388" s="69"/>
      <c r="J388" s="23"/>
      <c r="K388" s="69"/>
      <c r="L388" s="23"/>
      <c r="M388" s="23"/>
      <c r="N388" s="23"/>
      <c r="O388" s="23"/>
      <c r="P388" s="69"/>
      <c r="Q388" s="54"/>
      <c r="R388" s="55"/>
      <c r="S388" s="59"/>
      <c r="T388" s="59"/>
    </row>
    <row r="389" spans="1:20" s="21" customFormat="1" x14ac:dyDescent="0.2">
      <c r="A389" s="59"/>
      <c r="B389" s="53"/>
      <c r="C389" s="54"/>
      <c r="D389" s="69"/>
      <c r="E389" s="69"/>
      <c r="F389" s="23"/>
      <c r="G389" s="23"/>
      <c r="H389" s="69"/>
      <c r="I389" s="69"/>
      <c r="J389" s="23"/>
      <c r="K389" s="69"/>
      <c r="L389" s="23"/>
      <c r="M389" s="23"/>
      <c r="N389" s="23"/>
      <c r="O389" s="23"/>
      <c r="P389" s="69"/>
      <c r="Q389" s="54"/>
      <c r="R389" s="55"/>
      <c r="S389" s="59"/>
      <c r="T389" s="59"/>
    </row>
    <row r="390" spans="1:20" s="21" customFormat="1" x14ac:dyDescent="0.2">
      <c r="A390" s="59"/>
      <c r="B390" s="53"/>
      <c r="C390" s="54"/>
      <c r="D390" s="69"/>
      <c r="E390" s="69"/>
      <c r="F390" s="23"/>
      <c r="G390" s="23"/>
      <c r="H390" s="69"/>
      <c r="I390" s="69"/>
      <c r="J390" s="23"/>
      <c r="K390" s="69"/>
      <c r="L390" s="23"/>
      <c r="M390" s="23"/>
      <c r="N390" s="23"/>
      <c r="O390" s="23"/>
      <c r="P390" s="69"/>
      <c r="Q390" s="54"/>
      <c r="R390" s="55"/>
      <c r="S390" s="59"/>
      <c r="T390" s="59"/>
    </row>
    <row r="391" spans="1:20" s="21" customFormat="1" x14ac:dyDescent="0.2">
      <c r="A391" s="59"/>
      <c r="B391" s="53"/>
      <c r="C391" s="54"/>
      <c r="D391" s="69"/>
      <c r="E391" s="69"/>
      <c r="F391" s="23"/>
      <c r="G391" s="23"/>
      <c r="H391" s="69"/>
      <c r="I391" s="69"/>
      <c r="J391" s="23"/>
      <c r="K391" s="69"/>
      <c r="L391" s="23"/>
      <c r="M391" s="23"/>
      <c r="N391" s="23"/>
      <c r="O391" s="23"/>
      <c r="P391" s="69"/>
      <c r="Q391" s="54"/>
      <c r="R391" s="55"/>
      <c r="S391" s="59"/>
      <c r="T391" s="59"/>
    </row>
    <row r="392" spans="1:20" s="21" customFormat="1" x14ac:dyDescent="0.2">
      <c r="A392" s="59"/>
      <c r="B392" s="53"/>
      <c r="C392" s="54"/>
      <c r="D392" s="69"/>
      <c r="E392" s="69"/>
      <c r="F392" s="23"/>
      <c r="G392" s="23"/>
      <c r="H392" s="69"/>
      <c r="I392" s="69"/>
      <c r="J392" s="23"/>
      <c r="K392" s="69"/>
      <c r="L392" s="23"/>
      <c r="M392" s="23"/>
      <c r="N392" s="23"/>
      <c r="O392" s="23"/>
      <c r="P392" s="69"/>
      <c r="Q392" s="54"/>
      <c r="R392" s="55"/>
      <c r="S392" s="59"/>
      <c r="T392" s="59"/>
    </row>
    <row r="393" spans="1:20" s="21" customFormat="1" x14ac:dyDescent="0.2">
      <c r="A393" s="59"/>
      <c r="B393" s="53"/>
      <c r="C393" s="54"/>
      <c r="D393" s="69"/>
      <c r="E393" s="69"/>
      <c r="F393" s="23"/>
      <c r="G393" s="23"/>
      <c r="H393" s="69"/>
      <c r="I393" s="69"/>
      <c r="J393" s="23"/>
      <c r="K393" s="69"/>
      <c r="L393" s="23"/>
      <c r="M393" s="23"/>
      <c r="N393" s="23"/>
      <c r="O393" s="23"/>
      <c r="P393" s="69"/>
      <c r="Q393" s="54"/>
      <c r="R393" s="55"/>
      <c r="S393" s="59"/>
      <c r="T393" s="59"/>
    </row>
    <row r="394" spans="1:20" s="21" customFormat="1" x14ac:dyDescent="0.2">
      <c r="A394" s="59"/>
      <c r="B394" s="53"/>
      <c r="C394" s="54"/>
      <c r="D394" s="69"/>
      <c r="E394" s="69"/>
      <c r="F394" s="23"/>
      <c r="G394" s="23"/>
      <c r="H394" s="69"/>
      <c r="I394" s="69"/>
      <c r="J394" s="23"/>
      <c r="K394" s="69"/>
      <c r="L394" s="23"/>
      <c r="M394" s="23"/>
      <c r="N394" s="23"/>
      <c r="O394" s="23"/>
      <c r="P394" s="69"/>
      <c r="Q394" s="54"/>
      <c r="R394" s="55"/>
      <c r="S394" s="59"/>
      <c r="T394" s="59"/>
    </row>
    <row r="395" spans="1:20" s="21" customFormat="1" x14ac:dyDescent="0.2">
      <c r="A395" s="59"/>
      <c r="B395" s="53"/>
      <c r="C395" s="54"/>
      <c r="D395" s="69"/>
      <c r="E395" s="69"/>
      <c r="F395" s="23"/>
      <c r="G395" s="23"/>
      <c r="H395" s="69"/>
      <c r="I395" s="69"/>
      <c r="J395" s="23"/>
      <c r="K395" s="69"/>
      <c r="L395" s="23"/>
      <c r="M395" s="23"/>
      <c r="N395" s="23"/>
      <c r="O395" s="23"/>
      <c r="P395" s="69"/>
      <c r="Q395" s="54"/>
      <c r="R395" s="55"/>
      <c r="S395" s="59"/>
      <c r="T395" s="59"/>
    </row>
    <row r="396" spans="1:20" s="21" customFormat="1" x14ac:dyDescent="0.2">
      <c r="A396" s="59"/>
      <c r="B396" s="53"/>
      <c r="C396" s="54"/>
      <c r="D396" s="69"/>
      <c r="E396" s="69"/>
      <c r="F396" s="23"/>
      <c r="G396" s="23"/>
      <c r="H396" s="69"/>
      <c r="I396" s="69"/>
      <c r="J396" s="23"/>
      <c r="K396" s="69"/>
      <c r="L396" s="23"/>
      <c r="M396" s="23"/>
      <c r="N396" s="23"/>
      <c r="O396" s="23"/>
      <c r="P396" s="69"/>
      <c r="Q396" s="54"/>
      <c r="R396" s="55"/>
      <c r="S396" s="59"/>
      <c r="T396" s="59"/>
    </row>
    <row r="397" spans="1:20" s="21" customFormat="1" x14ac:dyDescent="0.2">
      <c r="A397" s="59"/>
      <c r="B397" s="53"/>
      <c r="C397" s="54"/>
      <c r="D397" s="69"/>
      <c r="E397" s="69"/>
      <c r="F397" s="23"/>
      <c r="G397" s="23"/>
      <c r="H397" s="69"/>
      <c r="I397" s="69"/>
      <c r="J397" s="23"/>
      <c r="K397" s="69"/>
      <c r="L397" s="23"/>
      <c r="M397" s="23"/>
      <c r="N397" s="23"/>
      <c r="O397" s="23"/>
      <c r="P397" s="69"/>
      <c r="Q397" s="54"/>
      <c r="R397" s="55"/>
      <c r="S397" s="59"/>
      <c r="T397" s="59"/>
    </row>
    <row r="398" spans="1:20" s="21" customFormat="1" x14ac:dyDescent="0.2">
      <c r="A398" s="59"/>
      <c r="B398" s="53"/>
      <c r="C398" s="54"/>
      <c r="D398" s="69"/>
      <c r="E398" s="69"/>
      <c r="F398" s="23"/>
      <c r="G398" s="23"/>
      <c r="H398" s="69"/>
      <c r="I398" s="69"/>
      <c r="J398" s="23"/>
      <c r="K398" s="69"/>
      <c r="L398" s="23"/>
      <c r="M398" s="23"/>
      <c r="N398" s="23"/>
      <c r="O398" s="23"/>
      <c r="P398" s="69"/>
      <c r="Q398" s="54"/>
      <c r="R398" s="55"/>
      <c r="S398" s="59"/>
      <c r="T398" s="59"/>
    </row>
    <row r="399" spans="1:20" s="21" customFormat="1" x14ac:dyDescent="0.2">
      <c r="A399" s="59"/>
      <c r="B399" s="53"/>
      <c r="C399" s="54"/>
      <c r="D399" s="69"/>
      <c r="E399" s="69"/>
      <c r="F399" s="23"/>
      <c r="G399" s="23"/>
      <c r="H399" s="69"/>
      <c r="I399" s="69"/>
      <c r="J399" s="23"/>
      <c r="K399" s="69"/>
      <c r="L399" s="23"/>
      <c r="M399" s="23"/>
      <c r="N399" s="23"/>
      <c r="O399" s="23"/>
      <c r="P399" s="69"/>
      <c r="Q399" s="54"/>
      <c r="R399" s="55"/>
      <c r="S399" s="59"/>
      <c r="T399" s="59"/>
    </row>
    <row r="400" spans="1:20" s="21" customFormat="1" x14ac:dyDescent="0.2">
      <c r="A400" s="59"/>
      <c r="B400" s="53"/>
      <c r="C400" s="54"/>
      <c r="D400" s="69"/>
      <c r="E400" s="69"/>
      <c r="F400" s="23"/>
      <c r="G400" s="23"/>
      <c r="H400" s="69"/>
      <c r="I400" s="69"/>
      <c r="J400" s="23"/>
      <c r="K400" s="69"/>
      <c r="L400" s="23"/>
      <c r="M400" s="23"/>
      <c r="N400" s="23"/>
      <c r="O400" s="23"/>
      <c r="P400" s="69"/>
      <c r="Q400" s="54"/>
      <c r="R400" s="55"/>
      <c r="S400" s="59"/>
      <c r="T400" s="59"/>
    </row>
    <row r="401" spans="1:20" s="21" customFormat="1" x14ac:dyDescent="0.2">
      <c r="A401" s="59"/>
      <c r="B401" s="53"/>
      <c r="C401" s="54"/>
      <c r="D401" s="69"/>
      <c r="E401" s="69"/>
      <c r="F401" s="23"/>
      <c r="G401" s="23"/>
      <c r="H401" s="69"/>
      <c r="I401" s="69"/>
      <c r="J401" s="23"/>
      <c r="K401" s="69"/>
      <c r="L401" s="23"/>
      <c r="M401" s="23"/>
      <c r="N401" s="23"/>
      <c r="O401" s="23"/>
      <c r="P401" s="69"/>
      <c r="Q401" s="54"/>
      <c r="R401" s="55"/>
      <c r="S401" s="59"/>
      <c r="T401" s="59"/>
    </row>
    <row r="402" spans="1:20" s="21" customFormat="1" x14ac:dyDescent="0.2">
      <c r="A402" s="59"/>
      <c r="B402" s="53"/>
      <c r="C402" s="54"/>
      <c r="D402" s="69"/>
      <c r="E402" s="69"/>
      <c r="F402" s="23"/>
      <c r="G402" s="23"/>
      <c r="H402" s="69"/>
      <c r="I402" s="69"/>
      <c r="J402" s="23"/>
      <c r="K402" s="69"/>
      <c r="L402" s="23"/>
      <c r="M402" s="23"/>
      <c r="N402" s="23"/>
      <c r="O402" s="23"/>
      <c r="P402" s="69"/>
      <c r="Q402" s="54"/>
      <c r="R402" s="55"/>
      <c r="S402" s="59"/>
      <c r="T402" s="59"/>
    </row>
    <row r="403" spans="1:20" s="21" customFormat="1" x14ac:dyDescent="0.2">
      <c r="A403" s="59"/>
      <c r="B403" s="53"/>
      <c r="C403" s="54"/>
      <c r="D403" s="69"/>
      <c r="E403" s="69"/>
      <c r="F403" s="23"/>
      <c r="G403" s="23"/>
      <c r="H403" s="69"/>
      <c r="I403" s="69"/>
      <c r="J403" s="23"/>
      <c r="K403" s="69"/>
      <c r="L403" s="23"/>
      <c r="M403" s="23"/>
      <c r="N403" s="23"/>
      <c r="O403" s="23"/>
      <c r="P403" s="69"/>
      <c r="Q403" s="54"/>
      <c r="R403" s="55"/>
      <c r="S403" s="59"/>
      <c r="T403" s="59"/>
    </row>
    <row r="404" spans="1:20" s="21" customFormat="1" x14ac:dyDescent="0.2">
      <c r="A404" s="59"/>
      <c r="B404" s="53"/>
      <c r="C404" s="54"/>
      <c r="D404" s="69"/>
      <c r="E404" s="69"/>
      <c r="F404" s="23"/>
      <c r="G404" s="23"/>
      <c r="H404" s="69"/>
      <c r="I404" s="69"/>
      <c r="J404" s="23"/>
      <c r="K404" s="69"/>
      <c r="L404" s="23"/>
      <c r="M404" s="23"/>
      <c r="N404" s="23"/>
      <c r="O404" s="23"/>
      <c r="P404" s="69"/>
      <c r="Q404" s="54"/>
      <c r="R404" s="55"/>
      <c r="S404" s="59"/>
      <c r="T404" s="59"/>
    </row>
    <row r="405" spans="1:20" s="21" customFormat="1" x14ac:dyDescent="0.2">
      <c r="A405" s="59"/>
      <c r="B405" s="53"/>
      <c r="C405" s="54"/>
      <c r="D405" s="69"/>
      <c r="E405" s="69"/>
      <c r="F405" s="23"/>
      <c r="G405" s="23"/>
      <c r="H405" s="69"/>
      <c r="I405" s="69"/>
      <c r="J405" s="23"/>
      <c r="K405" s="69"/>
      <c r="L405" s="23"/>
      <c r="M405" s="23"/>
      <c r="N405" s="23"/>
      <c r="O405" s="23"/>
      <c r="P405" s="69"/>
      <c r="Q405" s="54"/>
      <c r="R405" s="55"/>
      <c r="S405" s="59"/>
      <c r="T405" s="59"/>
    </row>
    <row r="406" spans="1:20" s="21" customFormat="1" x14ac:dyDescent="0.2">
      <c r="A406" s="59"/>
      <c r="B406" s="53"/>
      <c r="C406" s="54"/>
      <c r="D406" s="69"/>
      <c r="E406" s="69"/>
      <c r="F406" s="23"/>
      <c r="G406" s="23"/>
      <c r="H406" s="69"/>
      <c r="I406" s="69"/>
      <c r="J406" s="23"/>
      <c r="K406" s="69"/>
      <c r="L406" s="23"/>
      <c r="M406" s="23"/>
      <c r="N406" s="23"/>
      <c r="O406" s="23"/>
      <c r="P406" s="69"/>
      <c r="Q406" s="54"/>
      <c r="R406" s="55"/>
      <c r="S406" s="59"/>
      <c r="T406" s="59"/>
    </row>
    <row r="407" spans="1:20" s="21" customFormat="1" x14ac:dyDescent="0.2">
      <c r="A407" s="59"/>
      <c r="B407" s="53"/>
      <c r="C407" s="54"/>
      <c r="D407" s="69"/>
      <c r="E407" s="69"/>
      <c r="F407" s="23"/>
      <c r="G407" s="23"/>
      <c r="H407" s="69"/>
      <c r="I407" s="69"/>
      <c r="J407" s="23"/>
      <c r="K407" s="69"/>
      <c r="L407" s="23"/>
      <c r="M407" s="23"/>
      <c r="N407" s="23"/>
      <c r="O407" s="23"/>
      <c r="P407" s="69"/>
      <c r="Q407" s="54"/>
      <c r="R407" s="55"/>
      <c r="S407" s="59"/>
      <c r="T407" s="59"/>
    </row>
    <row r="408" spans="1:20" s="21" customFormat="1" x14ac:dyDescent="0.2">
      <c r="A408" s="59"/>
      <c r="B408" s="53"/>
      <c r="C408" s="54"/>
      <c r="D408" s="69"/>
      <c r="E408" s="69"/>
      <c r="F408" s="23"/>
      <c r="G408" s="23"/>
      <c r="H408" s="69"/>
      <c r="I408" s="69"/>
      <c r="J408" s="23"/>
      <c r="K408" s="69"/>
      <c r="L408" s="23"/>
      <c r="M408" s="23"/>
      <c r="N408" s="23"/>
      <c r="O408" s="23"/>
      <c r="P408" s="69"/>
      <c r="Q408" s="54"/>
      <c r="R408" s="55"/>
      <c r="S408" s="59"/>
      <c r="T408" s="59"/>
    </row>
    <row r="409" spans="1:20" s="21" customFormat="1" x14ac:dyDescent="0.2">
      <c r="A409" s="59"/>
      <c r="B409" s="53"/>
      <c r="C409" s="54"/>
      <c r="D409" s="69"/>
      <c r="E409" s="69"/>
      <c r="F409" s="23"/>
      <c r="G409" s="23"/>
      <c r="H409" s="69"/>
      <c r="I409" s="69"/>
      <c r="J409" s="23"/>
      <c r="K409" s="69"/>
      <c r="L409" s="23"/>
      <c r="M409" s="23"/>
      <c r="N409" s="23"/>
      <c r="O409" s="23"/>
      <c r="P409" s="69"/>
      <c r="Q409" s="54"/>
      <c r="R409" s="55"/>
      <c r="S409" s="59"/>
      <c r="T409" s="59"/>
    </row>
    <row r="410" spans="1:20" s="21" customFormat="1" x14ac:dyDescent="0.2">
      <c r="A410" s="59"/>
      <c r="B410" s="53"/>
      <c r="C410" s="54"/>
      <c r="D410" s="69"/>
      <c r="E410" s="69"/>
      <c r="F410" s="23"/>
      <c r="G410" s="23"/>
      <c r="H410" s="69"/>
      <c r="I410" s="69"/>
      <c r="J410" s="23"/>
      <c r="K410" s="69"/>
      <c r="L410" s="23"/>
      <c r="M410" s="23"/>
      <c r="N410" s="23"/>
      <c r="O410" s="23"/>
      <c r="P410" s="69"/>
      <c r="Q410" s="54"/>
      <c r="R410" s="55"/>
      <c r="S410" s="59"/>
      <c r="T410" s="59"/>
    </row>
    <row r="411" spans="1:20" s="21" customFormat="1" x14ac:dyDescent="0.2">
      <c r="A411" s="59"/>
      <c r="B411" s="53"/>
      <c r="C411" s="54"/>
      <c r="D411" s="69"/>
      <c r="E411" s="69"/>
      <c r="F411" s="23"/>
      <c r="G411" s="23"/>
      <c r="H411" s="69"/>
      <c r="I411" s="69"/>
      <c r="J411" s="23"/>
      <c r="K411" s="69"/>
      <c r="L411" s="23"/>
      <c r="M411" s="23"/>
      <c r="N411" s="23"/>
      <c r="O411" s="23"/>
      <c r="P411" s="69"/>
      <c r="Q411" s="54"/>
      <c r="R411" s="55"/>
      <c r="S411" s="59"/>
      <c r="T411" s="59"/>
    </row>
    <row r="412" spans="1:20" s="21" customFormat="1" x14ac:dyDescent="0.2">
      <c r="A412" s="59"/>
      <c r="B412" s="53"/>
      <c r="C412" s="54"/>
      <c r="D412" s="69"/>
      <c r="E412" s="69"/>
      <c r="F412" s="23"/>
      <c r="G412" s="23"/>
      <c r="H412" s="69"/>
      <c r="I412" s="69"/>
      <c r="J412" s="23"/>
      <c r="K412" s="69"/>
      <c r="L412" s="23"/>
      <c r="M412" s="23"/>
      <c r="N412" s="23"/>
      <c r="O412" s="23"/>
      <c r="P412" s="69"/>
      <c r="Q412" s="54"/>
      <c r="R412" s="55"/>
      <c r="S412" s="59"/>
      <c r="T412" s="59"/>
    </row>
    <row r="413" spans="1:20" s="21" customFormat="1" x14ac:dyDescent="0.2">
      <c r="A413" s="59"/>
      <c r="B413" s="53"/>
      <c r="C413" s="54"/>
      <c r="D413" s="69"/>
      <c r="E413" s="69"/>
      <c r="F413" s="23"/>
      <c r="G413" s="23"/>
      <c r="H413" s="69"/>
      <c r="I413" s="69"/>
      <c r="J413" s="23"/>
      <c r="K413" s="69"/>
      <c r="L413" s="23"/>
      <c r="M413" s="23"/>
      <c r="N413" s="23"/>
      <c r="O413" s="23"/>
      <c r="P413" s="69"/>
      <c r="Q413" s="54"/>
      <c r="R413" s="55"/>
      <c r="S413" s="59"/>
      <c r="T413" s="59"/>
    </row>
    <row r="414" spans="1:20" s="21" customFormat="1" x14ac:dyDescent="0.2">
      <c r="A414" s="59"/>
      <c r="B414" s="53"/>
      <c r="C414" s="54"/>
      <c r="D414" s="69"/>
      <c r="E414" s="69"/>
      <c r="F414" s="23"/>
      <c r="G414" s="23"/>
      <c r="H414" s="69"/>
      <c r="I414" s="69"/>
      <c r="J414" s="23"/>
      <c r="K414" s="69"/>
      <c r="L414" s="23"/>
      <c r="M414" s="23"/>
      <c r="N414" s="23"/>
      <c r="O414" s="23"/>
      <c r="P414" s="69"/>
      <c r="Q414" s="54"/>
      <c r="R414" s="55"/>
      <c r="S414" s="59"/>
      <c r="T414" s="59"/>
    </row>
    <row r="415" spans="1:20" s="21" customFormat="1" x14ac:dyDescent="0.2">
      <c r="A415" s="59"/>
      <c r="B415" s="53"/>
      <c r="C415" s="54"/>
      <c r="D415" s="69"/>
      <c r="E415" s="69"/>
      <c r="F415" s="23"/>
      <c r="G415" s="23"/>
      <c r="H415" s="69"/>
      <c r="I415" s="69"/>
      <c r="J415" s="23"/>
      <c r="K415" s="69"/>
      <c r="L415" s="23"/>
      <c r="M415" s="23"/>
      <c r="N415" s="23"/>
      <c r="O415" s="23"/>
      <c r="P415" s="69"/>
      <c r="Q415" s="54"/>
      <c r="R415" s="55"/>
      <c r="S415" s="59"/>
      <c r="T415" s="59"/>
    </row>
    <row r="416" spans="1:20" s="21" customFormat="1" x14ac:dyDescent="0.2">
      <c r="A416" s="59"/>
      <c r="B416" s="53"/>
      <c r="C416" s="54"/>
      <c r="D416" s="69"/>
      <c r="E416" s="69"/>
      <c r="F416" s="23"/>
      <c r="G416" s="23"/>
      <c r="H416" s="69"/>
      <c r="I416" s="69"/>
      <c r="J416" s="23"/>
      <c r="K416" s="69"/>
      <c r="L416" s="23"/>
      <c r="M416" s="23"/>
      <c r="N416" s="23"/>
      <c r="O416" s="23"/>
      <c r="P416" s="69"/>
      <c r="Q416" s="54"/>
      <c r="R416" s="55"/>
      <c r="S416" s="59"/>
      <c r="T416" s="59"/>
    </row>
    <row r="417" spans="1:20" s="21" customFormat="1" x14ac:dyDescent="0.2">
      <c r="A417" s="59"/>
      <c r="B417" s="53"/>
      <c r="C417" s="54"/>
      <c r="D417" s="69"/>
      <c r="E417" s="69"/>
      <c r="F417" s="23"/>
      <c r="G417" s="23"/>
      <c r="H417" s="69"/>
      <c r="I417" s="69"/>
      <c r="J417" s="23"/>
      <c r="K417" s="69"/>
      <c r="L417" s="23"/>
      <c r="M417" s="23"/>
      <c r="N417" s="23"/>
      <c r="O417" s="23"/>
      <c r="P417" s="69"/>
      <c r="Q417" s="54"/>
      <c r="R417" s="55"/>
      <c r="S417" s="59"/>
      <c r="T417" s="59"/>
    </row>
    <row r="418" spans="1:20" s="21" customFormat="1" x14ac:dyDescent="0.2">
      <c r="A418" s="59"/>
      <c r="B418" s="53"/>
      <c r="C418" s="54"/>
      <c r="D418" s="69"/>
      <c r="E418" s="69"/>
      <c r="F418" s="23"/>
      <c r="G418" s="23"/>
      <c r="H418" s="69"/>
      <c r="I418" s="69"/>
      <c r="J418" s="23"/>
      <c r="K418" s="69"/>
      <c r="L418" s="23"/>
      <c r="M418" s="23"/>
      <c r="N418" s="23"/>
      <c r="O418" s="23"/>
      <c r="P418" s="69"/>
      <c r="Q418" s="54"/>
      <c r="R418" s="55"/>
      <c r="S418" s="59"/>
      <c r="T418" s="59"/>
    </row>
    <row r="419" spans="1:20" s="21" customFormat="1" x14ac:dyDescent="0.2">
      <c r="A419" s="59"/>
      <c r="B419" s="53"/>
      <c r="C419" s="54"/>
      <c r="D419" s="69"/>
      <c r="E419" s="69"/>
      <c r="F419" s="23"/>
      <c r="G419" s="23"/>
      <c r="H419" s="69"/>
      <c r="I419" s="69"/>
      <c r="J419" s="23"/>
      <c r="K419" s="69"/>
      <c r="L419" s="23"/>
      <c r="M419" s="23"/>
      <c r="N419" s="23"/>
      <c r="O419" s="23"/>
      <c r="P419" s="69"/>
      <c r="Q419" s="54"/>
      <c r="R419" s="55"/>
      <c r="S419" s="59"/>
      <c r="T419" s="59"/>
    </row>
    <row r="420" spans="1:20" s="21" customFormat="1" x14ac:dyDescent="0.2">
      <c r="A420" s="59"/>
      <c r="B420" s="53"/>
      <c r="C420" s="54"/>
      <c r="D420" s="69"/>
      <c r="E420" s="69"/>
      <c r="F420" s="23"/>
      <c r="G420" s="23"/>
      <c r="H420" s="69"/>
      <c r="I420" s="69"/>
      <c r="J420" s="23"/>
      <c r="K420" s="69"/>
      <c r="L420" s="23"/>
      <c r="M420" s="23"/>
      <c r="N420" s="23"/>
      <c r="O420" s="23"/>
      <c r="P420" s="69"/>
      <c r="Q420" s="54"/>
      <c r="R420" s="55"/>
      <c r="S420" s="59"/>
      <c r="T420" s="59"/>
    </row>
    <row r="421" spans="1:20" s="21" customFormat="1" x14ac:dyDescent="0.2">
      <c r="A421" s="59"/>
      <c r="B421" s="53"/>
      <c r="C421" s="54"/>
      <c r="D421" s="69"/>
      <c r="E421" s="69"/>
      <c r="F421" s="23"/>
      <c r="G421" s="23"/>
      <c r="H421" s="69"/>
      <c r="I421" s="69"/>
      <c r="J421" s="23"/>
      <c r="K421" s="69"/>
      <c r="L421" s="23"/>
      <c r="M421" s="23"/>
      <c r="N421" s="23"/>
      <c r="O421" s="23"/>
      <c r="P421" s="69"/>
      <c r="Q421" s="54"/>
      <c r="R421" s="55"/>
      <c r="S421" s="59"/>
      <c r="T421" s="59"/>
    </row>
    <row r="422" spans="1:20" s="21" customFormat="1" x14ac:dyDescent="0.2">
      <c r="A422" s="59"/>
      <c r="B422" s="53"/>
      <c r="C422" s="54"/>
      <c r="D422" s="69"/>
      <c r="E422" s="69"/>
      <c r="F422" s="23"/>
      <c r="G422" s="23"/>
      <c r="H422" s="69"/>
      <c r="I422" s="69"/>
      <c r="J422" s="23"/>
      <c r="K422" s="69"/>
      <c r="L422" s="23"/>
      <c r="M422" s="23"/>
      <c r="N422" s="23"/>
      <c r="O422" s="23"/>
      <c r="P422" s="69"/>
      <c r="Q422" s="54"/>
      <c r="R422" s="55"/>
      <c r="S422" s="59"/>
      <c r="T422" s="59"/>
    </row>
    <row r="423" spans="1:20" s="21" customFormat="1" x14ac:dyDescent="0.2">
      <c r="A423" s="59"/>
      <c r="B423" s="53"/>
      <c r="C423" s="54"/>
      <c r="D423" s="69"/>
      <c r="E423" s="69"/>
      <c r="F423" s="23"/>
      <c r="G423" s="23"/>
      <c r="H423" s="69"/>
      <c r="I423" s="69"/>
      <c r="J423" s="23"/>
      <c r="K423" s="69"/>
      <c r="L423" s="23"/>
      <c r="M423" s="23"/>
      <c r="N423" s="23"/>
      <c r="O423" s="23"/>
      <c r="P423" s="69"/>
      <c r="Q423" s="54"/>
      <c r="R423" s="55"/>
      <c r="S423" s="59"/>
      <c r="T423" s="59"/>
    </row>
    <row r="424" spans="1:20" s="21" customFormat="1" x14ac:dyDescent="0.2">
      <c r="A424" s="59"/>
      <c r="B424" s="53"/>
      <c r="C424" s="54"/>
      <c r="D424" s="69"/>
      <c r="E424" s="69"/>
      <c r="F424" s="23"/>
      <c r="G424" s="23"/>
      <c r="H424" s="69"/>
      <c r="I424" s="69"/>
      <c r="J424" s="23"/>
      <c r="K424" s="69"/>
      <c r="L424" s="23"/>
      <c r="M424" s="23"/>
      <c r="N424" s="23"/>
      <c r="O424" s="23"/>
      <c r="P424" s="69"/>
      <c r="Q424" s="54"/>
      <c r="R424" s="55"/>
      <c r="S424" s="59"/>
      <c r="T424" s="59"/>
    </row>
    <row r="425" spans="1:20" s="21" customFormat="1" x14ac:dyDescent="0.2">
      <c r="A425" s="59"/>
      <c r="B425" s="53"/>
      <c r="C425" s="54"/>
      <c r="D425" s="69"/>
      <c r="E425" s="69"/>
      <c r="F425" s="23"/>
      <c r="G425" s="23"/>
      <c r="H425" s="69"/>
      <c r="I425" s="69"/>
      <c r="J425" s="23"/>
      <c r="K425" s="69"/>
      <c r="L425" s="23"/>
      <c r="M425" s="23"/>
      <c r="N425" s="23"/>
      <c r="O425" s="23"/>
      <c r="P425" s="69"/>
      <c r="Q425" s="54"/>
      <c r="R425" s="55"/>
      <c r="S425" s="59"/>
      <c r="T425" s="59"/>
    </row>
    <row r="426" spans="1:20" s="21" customFormat="1" x14ac:dyDescent="0.2">
      <c r="A426" s="59"/>
      <c r="B426" s="53"/>
      <c r="C426" s="54"/>
      <c r="D426" s="69"/>
      <c r="E426" s="69"/>
      <c r="F426" s="23"/>
      <c r="G426" s="23"/>
      <c r="H426" s="69"/>
      <c r="I426" s="69"/>
      <c r="J426" s="23"/>
      <c r="K426" s="69"/>
      <c r="L426" s="23"/>
      <c r="M426" s="23"/>
      <c r="N426" s="23"/>
      <c r="O426" s="23"/>
      <c r="P426" s="69"/>
      <c r="Q426" s="54"/>
      <c r="R426" s="55"/>
      <c r="S426" s="59"/>
      <c r="T426" s="59"/>
    </row>
    <row r="427" spans="1:20" s="21" customFormat="1" x14ac:dyDescent="0.2">
      <c r="A427" s="59"/>
      <c r="B427" s="53"/>
      <c r="C427" s="54"/>
      <c r="D427" s="69"/>
      <c r="E427" s="69"/>
      <c r="F427" s="23"/>
      <c r="G427" s="23"/>
      <c r="H427" s="69"/>
      <c r="I427" s="69"/>
      <c r="J427" s="23"/>
      <c r="K427" s="69"/>
      <c r="L427" s="23"/>
      <c r="M427" s="23"/>
      <c r="N427" s="23"/>
      <c r="O427" s="23"/>
      <c r="P427" s="69"/>
      <c r="Q427" s="54"/>
      <c r="R427" s="55"/>
      <c r="S427" s="59"/>
      <c r="T427" s="59"/>
    </row>
    <row r="428" spans="1:20" s="21" customFormat="1" x14ac:dyDescent="0.2">
      <c r="A428" s="59"/>
      <c r="B428" s="53"/>
      <c r="C428" s="54"/>
      <c r="D428" s="69"/>
      <c r="E428" s="69"/>
      <c r="F428" s="23"/>
      <c r="G428" s="23"/>
      <c r="H428" s="69"/>
      <c r="I428" s="69"/>
      <c r="J428" s="23"/>
      <c r="K428" s="69"/>
      <c r="L428" s="23"/>
      <c r="M428" s="23"/>
      <c r="N428" s="23"/>
      <c r="O428" s="23"/>
      <c r="P428" s="69"/>
      <c r="Q428" s="54"/>
      <c r="R428" s="55"/>
      <c r="S428" s="59"/>
      <c r="T428" s="59"/>
    </row>
    <row r="429" spans="1:20" s="21" customFormat="1" x14ac:dyDescent="0.2">
      <c r="A429" s="59"/>
      <c r="B429" s="53"/>
      <c r="C429" s="54"/>
      <c r="D429" s="69"/>
      <c r="E429" s="69"/>
      <c r="F429" s="23"/>
      <c r="G429" s="23"/>
      <c r="H429" s="69"/>
      <c r="I429" s="69"/>
      <c r="J429" s="23"/>
      <c r="K429" s="69"/>
      <c r="L429" s="23"/>
      <c r="M429" s="23"/>
      <c r="N429" s="23"/>
      <c r="O429" s="23"/>
      <c r="P429" s="69"/>
      <c r="Q429" s="54"/>
      <c r="R429" s="55"/>
      <c r="S429" s="59"/>
      <c r="T429" s="59"/>
    </row>
    <row r="430" spans="1:20" s="21" customFormat="1" x14ac:dyDescent="0.2">
      <c r="A430" s="59"/>
      <c r="B430" s="53"/>
      <c r="C430" s="54"/>
      <c r="D430" s="69"/>
      <c r="E430" s="69"/>
      <c r="F430" s="23"/>
      <c r="G430" s="23"/>
      <c r="H430" s="69"/>
      <c r="I430" s="69"/>
      <c r="J430" s="23"/>
      <c r="K430" s="69"/>
      <c r="L430" s="23"/>
      <c r="M430" s="23"/>
      <c r="N430" s="23"/>
      <c r="O430" s="23"/>
      <c r="P430" s="69"/>
      <c r="Q430" s="54"/>
      <c r="R430" s="55"/>
      <c r="S430" s="59"/>
      <c r="T430" s="59"/>
    </row>
    <row r="431" spans="1:20" s="21" customFormat="1" x14ac:dyDescent="0.2">
      <c r="A431" s="59"/>
      <c r="B431" s="53"/>
      <c r="C431" s="54"/>
      <c r="D431" s="69"/>
      <c r="E431" s="69"/>
      <c r="F431" s="23"/>
      <c r="G431" s="23"/>
      <c r="H431" s="69"/>
      <c r="I431" s="69"/>
      <c r="J431" s="23"/>
      <c r="K431" s="69"/>
      <c r="L431" s="23"/>
      <c r="M431" s="23"/>
      <c r="N431" s="23"/>
      <c r="O431" s="23"/>
      <c r="P431" s="69"/>
      <c r="Q431" s="54"/>
      <c r="R431" s="55"/>
      <c r="S431" s="59"/>
      <c r="T431" s="59"/>
    </row>
    <row r="432" spans="1:20" s="21" customFormat="1" x14ac:dyDescent="0.2">
      <c r="A432" s="59"/>
      <c r="B432" s="53"/>
      <c r="C432" s="54"/>
      <c r="D432" s="69"/>
      <c r="E432" s="69"/>
      <c r="F432" s="23"/>
      <c r="G432" s="23"/>
      <c r="H432" s="69"/>
      <c r="I432" s="69"/>
      <c r="J432" s="23"/>
      <c r="K432" s="69"/>
      <c r="L432" s="23"/>
      <c r="M432" s="23"/>
      <c r="N432" s="23"/>
      <c r="O432" s="23"/>
      <c r="P432" s="69"/>
      <c r="Q432" s="54"/>
      <c r="R432" s="55"/>
      <c r="S432" s="59"/>
      <c r="T432" s="59"/>
    </row>
    <row r="433" spans="1:20" s="21" customFormat="1" x14ac:dyDescent="0.2">
      <c r="A433" s="59"/>
      <c r="B433" s="53"/>
      <c r="C433" s="54"/>
      <c r="D433" s="69"/>
      <c r="E433" s="69"/>
      <c r="F433" s="23"/>
      <c r="G433" s="23"/>
      <c r="H433" s="69"/>
      <c r="I433" s="69"/>
      <c r="J433" s="23"/>
      <c r="K433" s="69"/>
      <c r="L433" s="23"/>
      <c r="M433" s="23"/>
      <c r="N433" s="23"/>
      <c r="O433" s="23"/>
      <c r="P433" s="69"/>
      <c r="Q433" s="54"/>
      <c r="R433" s="55"/>
      <c r="S433" s="59"/>
      <c r="T433" s="59"/>
    </row>
    <row r="434" spans="1:20" s="21" customFormat="1" x14ac:dyDescent="0.2">
      <c r="A434" s="59"/>
      <c r="B434" s="53"/>
      <c r="C434" s="54"/>
      <c r="D434" s="69"/>
      <c r="E434" s="69"/>
      <c r="F434" s="23"/>
      <c r="G434" s="23"/>
      <c r="H434" s="69"/>
      <c r="I434" s="69"/>
      <c r="J434" s="23"/>
      <c r="K434" s="69"/>
      <c r="L434" s="23"/>
      <c r="M434" s="23"/>
      <c r="N434" s="23"/>
      <c r="O434" s="23"/>
      <c r="P434" s="69"/>
      <c r="Q434" s="54"/>
      <c r="R434" s="55"/>
      <c r="S434" s="59"/>
      <c r="T434" s="59"/>
    </row>
    <row r="435" spans="1:20" s="21" customFormat="1" x14ac:dyDescent="0.2">
      <c r="A435" s="59"/>
      <c r="B435" s="53"/>
      <c r="C435" s="54"/>
      <c r="D435" s="69"/>
      <c r="E435" s="69"/>
      <c r="F435" s="23"/>
      <c r="G435" s="23"/>
      <c r="H435" s="69"/>
      <c r="I435" s="69"/>
      <c r="J435" s="23"/>
      <c r="K435" s="69"/>
      <c r="L435" s="23"/>
      <c r="M435" s="23"/>
      <c r="N435" s="23"/>
      <c r="O435" s="23"/>
      <c r="P435" s="69"/>
      <c r="Q435" s="54"/>
      <c r="R435" s="55"/>
      <c r="S435" s="59"/>
      <c r="T435" s="59"/>
    </row>
    <row r="436" spans="1:20" s="21" customFormat="1" x14ac:dyDescent="0.2">
      <c r="A436" s="59"/>
      <c r="B436" s="53"/>
      <c r="C436" s="54"/>
      <c r="D436" s="69"/>
      <c r="E436" s="69"/>
      <c r="F436" s="23"/>
      <c r="G436" s="23"/>
      <c r="H436" s="69"/>
      <c r="I436" s="69"/>
      <c r="J436" s="23"/>
      <c r="K436" s="69"/>
      <c r="L436" s="23"/>
      <c r="M436" s="23"/>
      <c r="N436" s="23"/>
      <c r="O436" s="23"/>
      <c r="P436" s="69"/>
      <c r="Q436" s="54"/>
      <c r="R436" s="55"/>
      <c r="S436" s="59"/>
      <c r="T436" s="59"/>
    </row>
    <row r="437" spans="1:20" s="21" customFormat="1" x14ac:dyDescent="0.2">
      <c r="A437" s="59"/>
      <c r="B437" s="53"/>
      <c r="C437" s="54"/>
      <c r="D437" s="69"/>
      <c r="E437" s="69"/>
      <c r="F437" s="23"/>
      <c r="G437" s="23"/>
      <c r="H437" s="69"/>
      <c r="I437" s="69"/>
      <c r="J437" s="23"/>
      <c r="K437" s="69"/>
      <c r="L437" s="23"/>
      <c r="M437" s="23"/>
      <c r="N437" s="23"/>
      <c r="O437" s="23"/>
      <c r="P437" s="69"/>
      <c r="Q437" s="54"/>
      <c r="R437" s="55"/>
      <c r="S437" s="59"/>
      <c r="T437" s="59"/>
    </row>
    <row r="438" spans="1:20" s="21" customFormat="1" x14ac:dyDescent="0.2">
      <c r="A438" s="59"/>
      <c r="B438" s="53"/>
      <c r="C438" s="54"/>
      <c r="D438" s="69"/>
      <c r="E438" s="69"/>
      <c r="F438" s="23"/>
      <c r="G438" s="23"/>
      <c r="H438" s="69"/>
      <c r="I438" s="69"/>
      <c r="J438" s="23"/>
      <c r="K438" s="69"/>
      <c r="L438" s="23"/>
      <c r="M438" s="23"/>
      <c r="N438" s="23"/>
      <c r="O438" s="23"/>
      <c r="P438" s="69"/>
      <c r="Q438" s="54"/>
      <c r="R438" s="55"/>
      <c r="S438" s="59"/>
      <c r="T438" s="59"/>
    </row>
    <row r="439" spans="1:20" s="21" customFormat="1" x14ac:dyDescent="0.2">
      <c r="A439" s="59"/>
      <c r="B439" s="53"/>
      <c r="C439" s="54"/>
      <c r="D439" s="69"/>
      <c r="E439" s="69"/>
      <c r="F439" s="23"/>
      <c r="G439" s="23"/>
      <c r="H439" s="69"/>
      <c r="I439" s="69"/>
      <c r="J439" s="23"/>
      <c r="K439" s="69"/>
      <c r="L439" s="23"/>
      <c r="M439" s="23"/>
      <c r="N439" s="23"/>
      <c r="O439" s="23"/>
      <c r="P439" s="69"/>
      <c r="Q439" s="54"/>
      <c r="R439" s="55"/>
      <c r="S439" s="59"/>
      <c r="T439" s="59"/>
    </row>
    <row r="440" spans="1:20" s="21" customFormat="1" x14ac:dyDescent="0.2">
      <c r="A440" s="59"/>
      <c r="B440" s="53"/>
      <c r="C440" s="54"/>
      <c r="D440" s="69"/>
      <c r="E440" s="69"/>
      <c r="F440" s="23"/>
      <c r="G440" s="23"/>
      <c r="H440" s="69"/>
      <c r="I440" s="69"/>
      <c r="J440" s="23"/>
      <c r="K440" s="69"/>
      <c r="L440" s="23"/>
      <c r="M440" s="23"/>
      <c r="N440" s="23"/>
      <c r="O440" s="23"/>
      <c r="P440" s="69"/>
      <c r="Q440" s="54"/>
      <c r="R440" s="55"/>
      <c r="S440" s="59"/>
      <c r="T440" s="59"/>
    </row>
    <row r="441" spans="1:20" s="21" customFormat="1" x14ac:dyDescent="0.2">
      <c r="A441" s="59"/>
      <c r="B441" s="53"/>
      <c r="C441" s="54"/>
      <c r="D441" s="69"/>
      <c r="E441" s="69"/>
      <c r="F441" s="23"/>
      <c r="G441" s="23"/>
      <c r="H441" s="69"/>
      <c r="I441" s="69"/>
      <c r="J441" s="23"/>
      <c r="K441" s="69"/>
      <c r="L441" s="23"/>
      <c r="M441" s="23"/>
      <c r="N441" s="23"/>
      <c r="O441" s="23"/>
      <c r="P441" s="69"/>
      <c r="Q441" s="54"/>
      <c r="R441" s="55"/>
      <c r="S441" s="59"/>
      <c r="T441" s="59"/>
    </row>
    <row r="442" spans="1:20" s="21" customFormat="1" x14ac:dyDescent="0.2">
      <c r="A442" s="59"/>
      <c r="B442" s="53"/>
      <c r="C442" s="54"/>
      <c r="D442" s="69"/>
      <c r="E442" s="69"/>
      <c r="F442" s="23"/>
      <c r="G442" s="23"/>
      <c r="H442" s="69"/>
      <c r="I442" s="69"/>
      <c r="J442" s="23"/>
      <c r="K442" s="69"/>
      <c r="L442" s="23"/>
      <c r="M442" s="23"/>
      <c r="N442" s="23"/>
      <c r="O442" s="23"/>
      <c r="P442" s="69"/>
      <c r="Q442" s="54"/>
      <c r="R442" s="55"/>
      <c r="S442" s="59"/>
      <c r="T442" s="59"/>
    </row>
    <row r="443" spans="1:20" s="21" customFormat="1" x14ac:dyDescent="0.2">
      <c r="A443" s="59"/>
      <c r="B443" s="53"/>
      <c r="C443" s="54"/>
      <c r="D443" s="69"/>
      <c r="E443" s="69"/>
      <c r="F443" s="23"/>
      <c r="G443" s="23"/>
      <c r="H443" s="69"/>
      <c r="I443" s="69"/>
      <c r="J443" s="23"/>
      <c r="K443" s="69"/>
      <c r="L443" s="23"/>
      <c r="M443" s="23"/>
      <c r="N443" s="23"/>
      <c r="O443" s="23"/>
      <c r="P443" s="69"/>
      <c r="Q443" s="54"/>
      <c r="R443" s="55"/>
      <c r="S443" s="59"/>
      <c r="T443" s="59"/>
    </row>
    <row r="444" spans="1:20" s="21" customFormat="1" x14ac:dyDescent="0.2">
      <c r="A444" s="59"/>
      <c r="B444" s="53"/>
      <c r="C444" s="54"/>
      <c r="D444" s="69"/>
      <c r="E444" s="69"/>
      <c r="F444" s="23"/>
      <c r="G444" s="23"/>
      <c r="H444" s="69"/>
      <c r="I444" s="69"/>
      <c r="J444" s="23"/>
      <c r="K444" s="69"/>
      <c r="L444" s="23"/>
      <c r="M444" s="23"/>
      <c r="N444" s="23"/>
      <c r="O444" s="23"/>
      <c r="P444" s="69"/>
      <c r="Q444" s="54"/>
      <c r="R444" s="55"/>
      <c r="S444" s="59"/>
      <c r="T444" s="59"/>
    </row>
    <row r="445" spans="1:20" s="21" customFormat="1" x14ac:dyDescent="0.2">
      <c r="A445" s="59"/>
      <c r="B445" s="53"/>
      <c r="C445" s="54"/>
      <c r="D445" s="69"/>
      <c r="E445" s="69"/>
      <c r="F445" s="23"/>
      <c r="G445" s="23"/>
      <c r="H445" s="69"/>
      <c r="I445" s="69"/>
      <c r="J445" s="23"/>
      <c r="K445" s="69"/>
      <c r="L445" s="23"/>
      <c r="M445" s="23"/>
      <c r="N445" s="23"/>
      <c r="O445" s="23"/>
      <c r="P445" s="69"/>
      <c r="Q445" s="54"/>
      <c r="R445" s="55"/>
      <c r="S445" s="59"/>
      <c r="T445" s="59"/>
    </row>
    <row r="446" spans="1:20" s="21" customFormat="1" x14ac:dyDescent="0.2">
      <c r="A446" s="59"/>
      <c r="B446" s="53"/>
      <c r="C446" s="54"/>
      <c r="D446" s="69"/>
      <c r="E446" s="69"/>
      <c r="F446" s="23"/>
      <c r="G446" s="23"/>
      <c r="H446" s="69"/>
      <c r="I446" s="69"/>
      <c r="J446" s="23"/>
      <c r="K446" s="69"/>
      <c r="L446" s="23"/>
      <c r="M446" s="23"/>
      <c r="N446" s="23"/>
      <c r="O446" s="23"/>
      <c r="P446" s="69"/>
      <c r="Q446" s="54"/>
      <c r="R446" s="55"/>
      <c r="S446" s="59"/>
      <c r="T446" s="59"/>
    </row>
    <row r="447" spans="1:20" s="21" customFormat="1" x14ac:dyDescent="0.2">
      <c r="A447" s="59"/>
      <c r="B447" s="53"/>
      <c r="C447" s="54"/>
      <c r="D447" s="69"/>
      <c r="E447" s="69"/>
      <c r="F447" s="23"/>
      <c r="G447" s="23"/>
      <c r="H447" s="69"/>
      <c r="I447" s="69"/>
      <c r="J447" s="23"/>
      <c r="K447" s="69"/>
      <c r="L447" s="23"/>
      <c r="M447" s="23"/>
      <c r="N447" s="23"/>
      <c r="O447" s="23"/>
      <c r="P447" s="69"/>
      <c r="Q447" s="54"/>
      <c r="R447" s="55"/>
      <c r="S447" s="59"/>
      <c r="T447" s="59"/>
    </row>
    <row r="448" spans="1:20" s="21" customFormat="1" x14ac:dyDescent="0.2">
      <c r="A448" s="59"/>
      <c r="B448" s="53"/>
      <c r="C448" s="54"/>
      <c r="D448" s="69"/>
      <c r="E448" s="69"/>
      <c r="F448" s="23"/>
      <c r="G448" s="23"/>
      <c r="H448" s="69"/>
      <c r="I448" s="69"/>
      <c r="J448" s="23"/>
      <c r="K448" s="69"/>
      <c r="L448" s="23"/>
      <c r="M448" s="23"/>
      <c r="N448" s="23"/>
      <c r="O448" s="23"/>
      <c r="P448" s="69"/>
      <c r="Q448" s="54"/>
      <c r="R448" s="55"/>
      <c r="S448" s="59"/>
      <c r="T448" s="59"/>
    </row>
    <row r="449" spans="1:20" s="21" customFormat="1" x14ac:dyDescent="0.2">
      <c r="A449" s="59"/>
      <c r="B449" s="53"/>
      <c r="C449" s="54"/>
      <c r="D449" s="69"/>
      <c r="E449" s="69"/>
      <c r="F449" s="23"/>
      <c r="G449" s="23"/>
      <c r="H449" s="69"/>
      <c r="I449" s="69"/>
      <c r="J449" s="23"/>
      <c r="K449" s="69"/>
      <c r="L449" s="23"/>
      <c r="M449" s="23"/>
      <c r="N449" s="23"/>
      <c r="O449" s="23"/>
      <c r="P449" s="69"/>
      <c r="Q449" s="54"/>
      <c r="R449" s="55"/>
      <c r="S449" s="59"/>
      <c r="T449" s="59"/>
    </row>
    <row r="450" spans="1:20" s="21" customFormat="1" x14ac:dyDescent="0.2">
      <c r="A450" s="59"/>
      <c r="B450" s="53"/>
      <c r="C450" s="54"/>
      <c r="D450" s="69"/>
      <c r="E450" s="69"/>
      <c r="F450" s="23"/>
      <c r="G450" s="23"/>
      <c r="H450" s="69"/>
      <c r="I450" s="69"/>
      <c r="J450" s="23"/>
      <c r="K450" s="69"/>
      <c r="L450" s="23"/>
      <c r="M450" s="23"/>
      <c r="N450" s="23"/>
      <c r="O450" s="23"/>
      <c r="P450" s="69"/>
      <c r="Q450" s="54"/>
      <c r="R450" s="55"/>
      <c r="S450" s="59"/>
      <c r="T450" s="59"/>
    </row>
    <row r="451" spans="1:20" s="21" customFormat="1" x14ac:dyDescent="0.2">
      <c r="A451" s="59"/>
      <c r="B451" s="53"/>
      <c r="C451" s="54"/>
      <c r="D451" s="69"/>
      <c r="E451" s="69"/>
      <c r="F451" s="23"/>
      <c r="G451" s="23"/>
      <c r="H451" s="69"/>
      <c r="I451" s="69"/>
      <c r="J451" s="23"/>
      <c r="K451" s="69"/>
      <c r="L451" s="23"/>
      <c r="M451" s="23"/>
      <c r="N451" s="23"/>
      <c r="O451" s="23"/>
      <c r="P451" s="69"/>
      <c r="Q451" s="54"/>
      <c r="R451" s="55"/>
      <c r="S451" s="59"/>
      <c r="T451" s="59"/>
    </row>
    <row r="452" spans="1:20" s="21" customFormat="1" x14ac:dyDescent="0.2">
      <c r="A452" s="59"/>
      <c r="B452" s="53"/>
      <c r="C452" s="54"/>
      <c r="D452" s="69"/>
      <c r="E452" s="69"/>
      <c r="F452" s="23"/>
      <c r="G452" s="23"/>
      <c r="H452" s="69"/>
      <c r="I452" s="69"/>
      <c r="J452" s="23"/>
      <c r="K452" s="69"/>
      <c r="L452" s="23"/>
      <c r="M452" s="23"/>
      <c r="N452" s="23"/>
      <c r="O452" s="23"/>
      <c r="P452" s="69"/>
      <c r="Q452" s="54"/>
      <c r="R452" s="55"/>
      <c r="S452" s="59"/>
      <c r="T452" s="59"/>
    </row>
    <row r="453" spans="1:20" s="21" customFormat="1" x14ac:dyDescent="0.2">
      <c r="A453" s="59"/>
      <c r="B453" s="53"/>
      <c r="C453" s="54"/>
      <c r="D453" s="69"/>
      <c r="E453" s="69"/>
      <c r="F453" s="23"/>
      <c r="G453" s="23"/>
      <c r="H453" s="69"/>
      <c r="I453" s="69"/>
      <c r="J453" s="23"/>
      <c r="K453" s="69"/>
      <c r="L453" s="23"/>
      <c r="M453" s="23"/>
      <c r="N453" s="23"/>
      <c r="O453" s="23"/>
      <c r="P453" s="69"/>
      <c r="Q453" s="54"/>
      <c r="R453" s="55"/>
      <c r="S453" s="59"/>
      <c r="T453" s="59"/>
    </row>
    <row r="454" spans="1:20" s="21" customFormat="1" x14ac:dyDescent="0.2">
      <c r="A454" s="59"/>
      <c r="B454" s="53"/>
      <c r="C454" s="54"/>
      <c r="D454" s="69"/>
      <c r="E454" s="69"/>
      <c r="F454" s="23"/>
      <c r="G454" s="23"/>
      <c r="H454" s="69"/>
      <c r="I454" s="69"/>
      <c r="J454" s="23"/>
      <c r="K454" s="69"/>
      <c r="L454" s="23"/>
      <c r="M454" s="23"/>
      <c r="N454" s="23"/>
      <c r="O454" s="23"/>
      <c r="P454" s="69"/>
      <c r="Q454" s="54"/>
      <c r="R454" s="55"/>
      <c r="S454" s="59"/>
      <c r="T454" s="59"/>
    </row>
    <row r="455" spans="1:20" s="21" customFormat="1" x14ac:dyDescent="0.2">
      <c r="A455" s="59"/>
      <c r="B455" s="53"/>
      <c r="C455" s="54"/>
      <c r="D455" s="69"/>
      <c r="E455" s="69"/>
      <c r="F455" s="23"/>
      <c r="G455" s="23"/>
      <c r="H455" s="69"/>
      <c r="I455" s="69"/>
      <c r="J455" s="23"/>
      <c r="K455" s="69"/>
      <c r="L455" s="23"/>
      <c r="M455" s="23"/>
      <c r="N455" s="23"/>
      <c r="O455" s="23"/>
      <c r="P455" s="69"/>
      <c r="Q455" s="54"/>
      <c r="R455" s="55"/>
      <c r="S455" s="59"/>
      <c r="T455" s="59"/>
    </row>
    <row r="456" spans="1:20" s="21" customFormat="1" x14ac:dyDescent="0.2">
      <c r="A456" s="59"/>
      <c r="B456" s="53"/>
      <c r="C456" s="54"/>
      <c r="D456" s="69"/>
      <c r="E456" s="69"/>
      <c r="F456" s="23"/>
      <c r="G456" s="23"/>
      <c r="H456" s="69"/>
      <c r="I456" s="69"/>
      <c r="J456" s="23"/>
      <c r="K456" s="69"/>
      <c r="L456" s="23"/>
      <c r="M456" s="23"/>
      <c r="N456" s="23"/>
      <c r="O456" s="23"/>
      <c r="P456" s="69"/>
      <c r="Q456" s="54"/>
      <c r="R456" s="55"/>
      <c r="S456" s="59"/>
      <c r="T456" s="59"/>
    </row>
    <row r="457" spans="1:20" s="21" customFormat="1" x14ac:dyDescent="0.2">
      <c r="A457" s="59"/>
      <c r="B457" s="53"/>
      <c r="C457" s="54"/>
      <c r="D457" s="69"/>
      <c r="E457" s="69"/>
      <c r="F457" s="23"/>
      <c r="G457" s="23"/>
      <c r="H457" s="69"/>
      <c r="I457" s="69"/>
      <c r="J457" s="23"/>
      <c r="K457" s="69"/>
      <c r="L457" s="23"/>
      <c r="M457" s="23"/>
      <c r="N457" s="23"/>
      <c r="O457" s="23"/>
      <c r="P457" s="69"/>
      <c r="Q457" s="54"/>
      <c r="R457" s="55"/>
      <c r="S457" s="59"/>
      <c r="T457" s="59"/>
    </row>
    <row r="458" spans="1:20" s="21" customFormat="1" x14ac:dyDescent="0.2">
      <c r="A458" s="59"/>
      <c r="B458" s="53"/>
      <c r="C458" s="54"/>
      <c r="D458" s="69"/>
      <c r="E458" s="69"/>
      <c r="F458" s="23"/>
      <c r="G458" s="23"/>
      <c r="H458" s="69"/>
      <c r="I458" s="69"/>
      <c r="J458" s="23"/>
      <c r="K458" s="69"/>
      <c r="L458" s="23"/>
      <c r="M458" s="23"/>
      <c r="N458" s="23"/>
      <c r="O458" s="23"/>
      <c r="P458" s="69"/>
      <c r="Q458" s="54"/>
      <c r="R458" s="55"/>
      <c r="S458" s="59"/>
      <c r="T458" s="59"/>
    </row>
    <row r="459" spans="1:20" s="21" customFormat="1" x14ac:dyDescent="0.2">
      <c r="A459" s="59"/>
      <c r="B459" s="53"/>
      <c r="C459" s="54"/>
      <c r="D459" s="69"/>
      <c r="E459" s="69"/>
      <c r="F459" s="23"/>
      <c r="G459" s="23"/>
      <c r="H459" s="69"/>
      <c r="I459" s="69"/>
      <c r="J459" s="23"/>
      <c r="K459" s="69"/>
      <c r="L459" s="23"/>
      <c r="M459" s="23"/>
      <c r="N459" s="23"/>
      <c r="O459" s="23"/>
      <c r="P459" s="69"/>
      <c r="Q459" s="54"/>
      <c r="R459" s="55"/>
      <c r="S459" s="59"/>
      <c r="T459" s="59"/>
    </row>
    <row r="460" spans="1:20" s="21" customFormat="1" x14ac:dyDescent="0.2">
      <c r="A460" s="59"/>
      <c r="B460" s="53"/>
      <c r="C460" s="54"/>
      <c r="D460" s="69"/>
      <c r="E460" s="69"/>
      <c r="F460" s="23"/>
      <c r="G460" s="23"/>
      <c r="H460" s="69"/>
      <c r="I460" s="69"/>
      <c r="J460" s="23"/>
      <c r="K460" s="69"/>
      <c r="L460" s="23"/>
      <c r="M460" s="23"/>
      <c r="N460" s="23"/>
      <c r="O460" s="23"/>
      <c r="P460" s="69"/>
      <c r="Q460" s="54"/>
      <c r="R460" s="55"/>
      <c r="S460" s="59"/>
      <c r="T460" s="59"/>
    </row>
    <row r="461" spans="1:20" s="21" customFormat="1" x14ac:dyDescent="0.2">
      <c r="A461" s="59"/>
      <c r="B461" s="53"/>
      <c r="C461" s="54"/>
      <c r="D461" s="69"/>
      <c r="E461" s="69"/>
      <c r="F461" s="23"/>
      <c r="G461" s="23"/>
      <c r="H461" s="69"/>
      <c r="I461" s="69"/>
      <c r="J461" s="23"/>
      <c r="K461" s="69"/>
      <c r="L461" s="23"/>
      <c r="M461" s="23"/>
      <c r="N461" s="23"/>
      <c r="O461" s="23"/>
      <c r="P461" s="69"/>
      <c r="Q461" s="54"/>
      <c r="R461" s="55"/>
      <c r="S461" s="59"/>
      <c r="T461" s="59"/>
    </row>
    <row r="462" spans="1:20" s="21" customFormat="1" x14ac:dyDescent="0.2">
      <c r="A462" s="59"/>
      <c r="B462" s="53"/>
      <c r="C462" s="54"/>
      <c r="D462" s="69"/>
      <c r="E462" s="69"/>
      <c r="F462" s="23"/>
      <c r="G462" s="23"/>
      <c r="H462" s="69"/>
      <c r="I462" s="69"/>
      <c r="J462" s="23"/>
      <c r="K462" s="69"/>
      <c r="L462" s="23"/>
      <c r="M462" s="23"/>
      <c r="N462" s="23"/>
      <c r="O462" s="23"/>
      <c r="P462" s="69"/>
      <c r="Q462" s="54"/>
      <c r="R462" s="55"/>
      <c r="S462" s="59"/>
      <c r="T462" s="59"/>
    </row>
    <row r="463" spans="1:20" s="21" customFormat="1" x14ac:dyDescent="0.2">
      <c r="A463" s="59"/>
      <c r="B463" s="53"/>
      <c r="C463" s="54"/>
      <c r="D463" s="69"/>
      <c r="E463" s="69"/>
      <c r="F463" s="23"/>
      <c r="G463" s="23"/>
      <c r="H463" s="69"/>
      <c r="I463" s="69"/>
      <c r="J463" s="23"/>
      <c r="K463" s="69"/>
      <c r="L463" s="23"/>
      <c r="M463" s="23"/>
      <c r="N463" s="23"/>
      <c r="O463" s="23"/>
      <c r="P463" s="69"/>
      <c r="Q463" s="54"/>
      <c r="R463" s="55"/>
      <c r="S463" s="59"/>
      <c r="T463" s="59"/>
    </row>
    <row r="464" spans="1:20" s="21" customFormat="1" x14ac:dyDescent="0.2">
      <c r="A464" s="59"/>
      <c r="B464" s="53"/>
      <c r="C464" s="54"/>
      <c r="D464" s="69"/>
      <c r="E464" s="69"/>
      <c r="F464" s="23"/>
      <c r="G464" s="23"/>
      <c r="H464" s="69"/>
      <c r="I464" s="69"/>
      <c r="J464" s="23"/>
      <c r="K464" s="69"/>
      <c r="L464" s="23"/>
      <c r="M464" s="23"/>
      <c r="N464" s="23"/>
      <c r="O464" s="23"/>
      <c r="P464" s="69"/>
      <c r="Q464" s="54"/>
      <c r="R464" s="55"/>
      <c r="S464" s="59"/>
      <c r="T464" s="59"/>
    </row>
    <row r="465" spans="1:20" s="21" customFormat="1" x14ac:dyDescent="0.2">
      <c r="A465" s="59"/>
      <c r="B465" s="53"/>
      <c r="C465" s="54"/>
      <c r="D465" s="69"/>
      <c r="E465" s="69"/>
      <c r="F465" s="23"/>
      <c r="G465" s="23"/>
      <c r="H465" s="69"/>
      <c r="I465" s="69"/>
      <c r="J465" s="23"/>
      <c r="K465" s="69"/>
      <c r="L465" s="23"/>
      <c r="M465" s="23"/>
      <c r="N465" s="23"/>
      <c r="O465" s="23"/>
      <c r="P465" s="69"/>
      <c r="Q465" s="54"/>
      <c r="R465" s="55"/>
      <c r="S465" s="59"/>
      <c r="T465" s="59"/>
    </row>
    <row r="466" spans="1:20" s="21" customFormat="1" x14ac:dyDescent="0.2">
      <c r="A466" s="59"/>
      <c r="B466" s="53"/>
      <c r="C466" s="54"/>
      <c r="D466" s="69"/>
      <c r="E466" s="69"/>
      <c r="F466" s="23"/>
      <c r="G466" s="23"/>
      <c r="H466" s="69"/>
      <c r="I466" s="69"/>
      <c r="J466" s="23"/>
      <c r="K466" s="69"/>
      <c r="L466" s="23"/>
      <c r="M466" s="23"/>
      <c r="N466" s="23"/>
      <c r="O466" s="23"/>
      <c r="P466" s="69"/>
      <c r="Q466" s="54"/>
      <c r="R466" s="55"/>
      <c r="S466" s="59"/>
      <c r="T466" s="59"/>
    </row>
    <row r="467" spans="1:20" s="21" customFormat="1" x14ac:dyDescent="0.2">
      <c r="A467" s="59"/>
      <c r="B467" s="53"/>
      <c r="C467" s="54"/>
      <c r="D467" s="69"/>
      <c r="E467" s="69"/>
      <c r="F467" s="23"/>
      <c r="G467" s="23"/>
      <c r="H467" s="69"/>
      <c r="I467" s="69"/>
      <c r="J467" s="23"/>
      <c r="K467" s="69"/>
      <c r="L467" s="23"/>
      <c r="M467" s="23"/>
      <c r="N467" s="23"/>
      <c r="O467" s="23"/>
      <c r="P467" s="69"/>
      <c r="Q467" s="54"/>
      <c r="R467" s="55"/>
      <c r="S467" s="59"/>
      <c r="T467" s="59"/>
    </row>
    <row r="468" spans="1:20" s="21" customFormat="1" x14ac:dyDescent="0.2">
      <c r="A468" s="59"/>
      <c r="B468" s="53"/>
      <c r="C468" s="54"/>
      <c r="D468" s="69"/>
      <c r="E468" s="69"/>
      <c r="F468" s="23"/>
      <c r="G468" s="23"/>
      <c r="H468" s="69"/>
      <c r="I468" s="69"/>
      <c r="J468" s="23"/>
      <c r="K468" s="69"/>
      <c r="L468" s="23"/>
      <c r="M468" s="23"/>
      <c r="N468" s="23"/>
      <c r="O468" s="23"/>
      <c r="P468" s="69"/>
      <c r="Q468" s="54"/>
      <c r="R468" s="55"/>
      <c r="S468" s="59"/>
      <c r="T468" s="59"/>
    </row>
    <row r="469" spans="1:20" s="21" customFormat="1" x14ac:dyDescent="0.2">
      <c r="A469" s="59"/>
      <c r="B469" s="53"/>
      <c r="C469" s="54"/>
      <c r="D469" s="69"/>
      <c r="E469" s="69"/>
      <c r="F469" s="23"/>
      <c r="G469" s="23"/>
      <c r="H469" s="69"/>
      <c r="I469" s="69"/>
      <c r="J469" s="23"/>
      <c r="K469" s="69"/>
      <c r="L469" s="23"/>
      <c r="M469" s="23"/>
      <c r="N469" s="23"/>
      <c r="O469" s="23"/>
      <c r="P469" s="69"/>
      <c r="Q469" s="54"/>
      <c r="R469" s="55"/>
      <c r="S469" s="59"/>
      <c r="T469" s="59"/>
    </row>
    <row r="470" spans="1:20" s="21" customFormat="1" x14ac:dyDescent="0.2">
      <c r="A470" s="59"/>
      <c r="B470" s="53"/>
      <c r="C470" s="54"/>
      <c r="D470" s="69"/>
      <c r="E470" s="69"/>
      <c r="F470" s="23"/>
      <c r="G470" s="23"/>
      <c r="H470" s="69"/>
      <c r="I470" s="69"/>
      <c r="J470" s="23"/>
      <c r="K470" s="69"/>
      <c r="L470" s="23"/>
      <c r="M470" s="23"/>
      <c r="N470" s="23"/>
      <c r="O470" s="23"/>
      <c r="P470" s="69"/>
      <c r="Q470" s="54"/>
      <c r="R470" s="55"/>
      <c r="S470" s="59"/>
      <c r="T470" s="59"/>
    </row>
    <row r="471" spans="1:20" s="21" customFormat="1" x14ac:dyDescent="0.2">
      <c r="A471" s="59"/>
      <c r="B471" s="53"/>
      <c r="C471" s="54"/>
      <c r="D471" s="69"/>
      <c r="E471" s="69"/>
      <c r="F471" s="23"/>
      <c r="G471" s="23"/>
      <c r="H471" s="69"/>
      <c r="I471" s="69"/>
      <c r="J471" s="23"/>
      <c r="K471" s="69"/>
      <c r="L471" s="23"/>
      <c r="M471" s="23"/>
      <c r="N471" s="23"/>
      <c r="O471" s="23"/>
      <c r="P471" s="69"/>
      <c r="Q471" s="54"/>
      <c r="R471" s="55"/>
      <c r="S471" s="59"/>
      <c r="T471" s="59"/>
    </row>
    <row r="472" spans="1:20" s="21" customFormat="1" x14ac:dyDescent="0.2">
      <c r="A472" s="59"/>
      <c r="B472" s="53"/>
      <c r="C472" s="54"/>
      <c r="D472" s="69"/>
      <c r="E472" s="69"/>
      <c r="F472" s="23"/>
      <c r="G472" s="23"/>
      <c r="H472" s="69"/>
      <c r="I472" s="69"/>
      <c r="J472" s="23"/>
      <c r="K472" s="69"/>
      <c r="L472" s="23"/>
      <c r="M472" s="23"/>
      <c r="N472" s="23"/>
      <c r="O472" s="23"/>
      <c r="P472" s="69"/>
      <c r="Q472" s="54"/>
      <c r="R472" s="55"/>
      <c r="S472" s="59"/>
      <c r="T472" s="59"/>
    </row>
    <row r="473" spans="1:20" s="21" customFormat="1" x14ac:dyDescent="0.2">
      <c r="A473" s="59"/>
      <c r="B473" s="53"/>
      <c r="C473" s="54"/>
      <c r="D473" s="69"/>
      <c r="E473" s="69"/>
      <c r="F473" s="23"/>
      <c r="G473" s="23"/>
      <c r="H473" s="69"/>
      <c r="I473" s="69"/>
      <c r="J473" s="23"/>
      <c r="K473" s="69"/>
      <c r="L473" s="23"/>
      <c r="M473" s="23"/>
      <c r="N473" s="23"/>
      <c r="O473" s="23"/>
      <c r="P473" s="69"/>
      <c r="Q473" s="54"/>
      <c r="R473" s="55"/>
      <c r="S473" s="59"/>
      <c r="T473" s="59"/>
    </row>
    <row r="474" spans="1:20" s="21" customFormat="1" x14ac:dyDescent="0.2">
      <c r="A474" s="59"/>
      <c r="B474" s="53"/>
      <c r="C474" s="54"/>
      <c r="D474" s="69"/>
      <c r="E474" s="69"/>
      <c r="F474" s="23"/>
      <c r="G474" s="23"/>
      <c r="H474" s="69"/>
      <c r="I474" s="69"/>
      <c r="J474" s="23"/>
      <c r="K474" s="69"/>
      <c r="L474" s="23"/>
      <c r="M474" s="23"/>
      <c r="N474" s="23"/>
      <c r="O474" s="23"/>
      <c r="P474" s="69"/>
      <c r="Q474" s="54"/>
      <c r="R474" s="55"/>
      <c r="S474" s="59"/>
      <c r="T474" s="59"/>
    </row>
    <row r="475" spans="1:20" s="21" customFormat="1" x14ac:dyDescent="0.2">
      <c r="A475" s="59"/>
      <c r="B475" s="53"/>
      <c r="C475" s="54"/>
      <c r="D475" s="69"/>
      <c r="E475" s="69"/>
      <c r="F475" s="23"/>
      <c r="G475" s="23"/>
      <c r="H475" s="69"/>
      <c r="I475" s="69"/>
      <c r="J475" s="23"/>
      <c r="K475" s="69"/>
      <c r="L475" s="23"/>
      <c r="M475" s="23"/>
      <c r="N475" s="23"/>
      <c r="O475" s="23"/>
      <c r="P475" s="69"/>
      <c r="Q475" s="54"/>
      <c r="R475" s="55"/>
      <c r="S475" s="59"/>
      <c r="T475" s="59"/>
    </row>
    <row r="476" spans="1:20" s="21" customFormat="1" x14ac:dyDescent="0.2">
      <c r="A476" s="59"/>
      <c r="B476" s="53"/>
      <c r="C476" s="54"/>
      <c r="D476" s="69"/>
      <c r="E476" s="69"/>
      <c r="F476" s="23"/>
      <c r="G476" s="23"/>
      <c r="H476" s="69"/>
      <c r="I476" s="69"/>
      <c r="J476" s="23"/>
      <c r="K476" s="69"/>
      <c r="L476" s="23"/>
      <c r="M476" s="23"/>
      <c r="N476" s="23"/>
      <c r="O476" s="23"/>
      <c r="P476" s="69"/>
      <c r="Q476" s="54"/>
      <c r="R476" s="55"/>
      <c r="S476" s="59"/>
      <c r="T476" s="59"/>
    </row>
    <row r="477" spans="1:20" s="21" customFormat="1" x14ac:dyDescent="0.2">
      <c r="A477" s="59"/>
      <c r="B477" s="53"/>
      <c r="C477" s="54"/>
      <c r="D477" s="69"/>
      <c r="E477" s="69"/>
      <c r="F477" s="23"/>
      <c r="G477" s="23"/>
      <c r="H477" s="69"/>
      <c r="I477" s="69"/>
      <c r="J477" s="23"/>
      <c r="K477" s="69"/>
      <c r="L477" s="23"/>
      <c r="M477" s="23"/>
      <c r="N477" s="23"/>
      <c r="O477" s="23"/>
      <c r="P477" s="69"/>
      <c r="Q477" s="54"/>
      <c r="R477" s="55"/>
      <c r="S477" s="59"/>
      <c r="T477" s="59"/>
    </row>
    <row r="478" spans="1:20" s="21" customFormat="1" x14ac:dyDescent="0.2">
      <c r="A478" s="59"/>
      <c r="B478" s="53"/>
      <c r="C478" s="54"/>
      <c r="D478" s="69"/>
      <c r="E478" s="69"/>
      <c r="F478" s="23"/>
      <c r="G478" s="23"/>
      <c r="H478" s="69"/>
      <c r="I478" s="69"/>
      <c r="J478" s="23"/>
      <c r="K478" s="69"/>
      <c r="L478" s="23"/>
      <c r="M478" s="23"/>
      <c r="N478" s="23"/>
      <c r="O478" s="23"/>
      <c r="P478" s="69"/>
      <c r="Q478" s="54"/>
      <c r="R478" s="55"/>
      <c r="S478" s="59"/>
      <c r="T478" s="59"/>
    </row>
    <row r="479" spans="1:20" s="21" customFormat="1" x14ac:dyDescent="0.2">
      <c r="A479" s="59"/>
      <c r="B479" s="53"/>
      <c r="C479" s="54"/>
      <c r="D479" s="69"/>
      <c r="E479" s="69"/>
      <c r="F479" s="23"/>
      <c r="G479" s="23"/>
      <c r="H479" s="69"/>
      <c r="I479" s="69"/>
      <c r="J479" s="23"/>
      <c r="K479" s="69"/>
      <c r="L479" s="23"/>
      <c r="M479" s="23"/>
      <c r="N479" s="23"/>
      <c r="O479" s="23"/>
      <c r="P479" s="69"/>
      <c r="Q479" s="54"/>
      <c r="R479" s="55"/>
      <c r="S479" s="59"/>
      <c r="T479" s="59"/>
    </row>
    <row r="480" spans="1:20" s="21" customFormat="1" x14ac:dyDescent="0.2">
      <c r="A480" s="59"/>
      <c r="B480" s="53"/>
      <c r="C480" s="54"/>
      <c r="D480" s="69"/>
      <c r="E480" s="69"/>
      <c r="F480" s="23"/>
      <c r="G480" s="23"/>
      <c r="H480" s="69"/>
      <c r="I480" s="69"/>
      <c r="J480" s="23"/>
      <c r="K480" s="69"/>
      <c r="L480" s="23"/>
      <c r="M480" s="23"/>
      <c r="N480" s="23"/>
      <c r="O480" s="23"/>
      <c r="P480" s="69"/>
      <c r="Q480" s="54"/>
      <c r="R480" s="55"/>
      <c r="S480" s="59"/>
      <c r="T480" s="59"/>
    </row>
    <row r="481" spans="1:20" s="21" customFormat="1" x14ac:dyDescent="0.2">
      <c r="A481" s="59"/>
      <c r="B481" s="53"/>
      <c r="C481" s="54"/>
      <c r="D481" s="69"/>
      <c r="E481" s="69"/>
      <c r="F481" s="23"/>
      <c r="G481" s="23"/>
      <c r="H481" s="69"/>
      <c r="I481" s="69"/>
      <c r="J481" s="23"/>
      <c r="K481" s="69"/>
      <c r="L481" s="23"/>
      <c r="M481" s="23"/>
      <c r="N481" s="23"/>
      <c r="O481" s="23"/>
      <c r="P481" s="69"/>
      <c r="Q481" s="54"/>
      <c r="R481" s="55"/>
      <c r="S481" s="59"/>
      <c r="T481" s="59"/>
    </row>
    <row r="482" spans="1:20" s="21" customFormat="1" x14ac:dyDescent="0.2">
      <c r="A482" s="59"/>
      <c r="B482" s="53"/>
      <c r="C482" s="54"/>
      <c r="D482" s="69"/>
      <c r="E482" s="69"/>
      <c r="F482" s="23"/>
      <c r="G482" s="23"/>
      <c r="H482" s="69"/>
      <c r="I482" s="69"/>
      <c r="J482" s="23"/>
      <c r="K482" s="69"/>
      <c r="L482" s="23"/>
      <c r="M482" s="23"/>
      <c r="N482" s="23"/>
      <c r="O482" s="23"/>
      <c r="P482" s="69"/>
      <c r="Q482" s="54"/>
      <c r="R482" s="55"/>
      <c r="S482" s="59"/>
      <c r="T482" s="59"/>
    </row>
    <row r="483" spans="1:20" s="21" customFormat="1" x14ac:dyDescent="0.2">
      <c r="A483" s="59"/>
      <c r="B483" s="53"/>
      <c r="C483" s="54"/>
      <c r="D483" s="69"/>
      <c r="E483" s="69"/>
      <c r="F483" s="23"/>
      <c r="G483" s="23"/>
      <c r="H483" s="69"/>
      <c r="I483" s="69"/>
      <c r="J483" s="23"/>
      <c r="K483" s="69"/>
      <c r="L483" s="23"/>
      <c r="M483" s="23"/>
      <c r="N483" s="23"/>
      <c r="O483" s="23"/>
      <c r="P483" s="69"/>
      <c r="Q483" s="54"/>
      <c r="R483" s="55"/>
      <c r="S483" s="59"/>
      <c r="T483" s="59"/>
    </row>
    <row r="484" spans="1:20" s="21" customFormat="1" x14ac:dyDescent="0.2">
      <c r="A484" s="59"/>
      <c r="B484" s="53"/>
      <c r="C484" s="54"/>
      <c r="D484" s="69"/>
      <c r="E484" s="69"/>
      <c r="F484" s="23"/>
      <c r="G484" s="23"/>
      <c r="H484" s="69"/>
      <c r="I484" s="69"/>
      <c r="J484" s="23"/>
      <c r="K484" s="69"/>
      <c r="L484" s="23"/>
      <c r="M484" s="23"/>
      <c r="N484" s="23"/>
      <c r="O484" s="23"/>
      <c r="P484" s="69"/>
      <c r="Q484" s="54"/>
      <c r="R484" s="55"/>
      <c r="S484" s="59"/>
      <c r="T484" s="59"/>
    </row>
    <row r="485" spans="1:20" s="21" customFormat="1" x14ac:dyDescent="0.2">
      <c r="A485" s="59"/>
      <c r="B485" s="53"/>
      <c r="C485" s="54"/>
      <c r="D485" s="69"/>
      <c r="E485" s="69"/>
      <c r="F485" s="23"/>
      <c r="G485" s="23"/>
      <c r="H485" s="69"/>
      <c r="I485" s="69"/>
      <c r="J485" s="23"/>
      <c r="K485" s="69"/>
      <c r="L485" s="23"/>
      <c r="M485" s="23"/>
      <c r="N485" s="23"/>
      <c r="O485" s="23"/>
      <c r="P485" s="69"/>
      <c r="Q485" s="54"/>
      <c r="R485" s="55"/>
      <c r="S485" s="59"/>
      <c r="T485" s="59"/>
    </row>
    <row r="486" spans="1:20" s="21" customFormat="1" x14ac:dyDescent="0.2">
      <c r="A486" s="59"/>
      <c r="B486" s="53"/>
      <c r="C486" s="54"/>
      <c r="D486" s="69"/>
      <c r="E486" s="69"/>
      <c r="F486" s="23"/>
      <c r="G486" s="23"/>
      <c r="H486" s="69"/>
      <c r="I486" s="69"/>
      <c r="J486" s="23"/>
      <c r="K486" s="69"/>
      <c r="L486" s="23"/>
      <c r="M486" s="23"/>
      <c r="N486" s="23"/>
      <c r="O486" s="23"/>
      <c r="P486" s="69"/>
      <c r="Q486" s="54"/>
      <c r="R486" s="55"/>
      <c r="S486" s="59"/>
      <c r="T486" s="59"/>
    </row>
    <row r="487" spans="1:20" s="21" customFormat="1" x14ac:dyDescent="0.2">
      <c r="A487" s="59"/>
      <c r="B487" s="53"/>
      <c r="C487" s="54"/>
      <c r="D487" s="69"/>
      <c r="E487" s="69"/>
      <c r="F487" s="23"/>
      <c r="G487" s="23"/>
      <c r="H487" s="69"/>
      <c r="I487" s="69"/>
      <c r="J487" s="23"/>
      <c r="K487" s="69"/>
      <c r="L487" s="23"/>
      <c r="M487" s="23"/>
      <c r="N487" s="23"/>
      <c r="O487" s="23"/>
      <c r="P487" s="69"/>
      <c r="Q487" s="54"/>
      <c r="R487" s="55"/>
      <c r="S487" s="59"/>
      <c r="T487" s="59"/>
    </row>
    <row r="488" spans="1:20" s="21" customFormat="1" x14ac:dyDescent="0.2">
      <c r="A488" s="59"/>
      <c r="B488" s="53"/>
      <c r="C488" s="54"/>
      <c r="D488" s="69"/>
      <c r="E488" s="69"/>
      <c r="F488" s="23"/>
      <c r="G488" s="23"/>
      <c r="H488" s="69"/>
      <c r="I488" s="69"/>
      <c r="J488" s="23"/>
      <c r="K488" s="69"/>
      <c r="L488" s="23"/>
      <c r="M488" s="23"/>
      <c r="N488" s="23"/>
      <c r="O488" s="23"/>
      <c r="P488" s="69"/>
      <c r="Q488" s="54"/>
      <c r="R488" s="55"/>
      <c r="S488" s="59"/>
      <c r="T488" s="59"/>
    </row>
    <row r="489" spans="1:20" s="21" customFormat="1" x14ac:dyDescent="0.2">
      <c r="A489" s="59"/>
      <c r="B489" s="53"/>
      <c r="C489" s="54"/>
      <c r="D489" s="69"/>
      <c r="E489" s="69"/>
      <c r="F489" s="23"/>
      <c r="G489" s="23"/>
      <c r="H489" s="69"/>
      <c r="I489" s="69"/>
      <c r="J489" s="23"/>
      <c r="K489" s="69"/>
      <c r="L489" s="23"/>
      <c r="M489" s="23"/>
      <c r="N489" s="23"/>
      <c r="O489" s="23"/>
      <c r="P489" s="69"/>
      <c r="Q489" s="54"/>
      <c r="R489" s="55"/>
      <c r="S489" s="59"/>
      <c r="T489" s="59"/>
    </row>
    <row r="490" spans="1:20" s="21" customFormat="1" x14ac:dyDescent="0.2">
      <c r="A490" s="59"/>
      <c r="B490" s="53"/>
      <c r="C490" s="54"/>
      <c r="D490" s="69"/>
      <c r="E490" s="69"/>
      <c r="F490" s="23"/>
      <c r="G490" s="23"/>
      <c r="H490" s="69"/>
      <c r="I490" s="69"/>
      <c r="J490" s="23"/>
      <c r="K490" s="69"/>
      <c r="L490" s="23"/>
      <c r="M490" s="23"/>
      <c r="N490" s="23"/>
      <c r="O490" s="23"/>
      <c r="P490" s="69"/>
      <c r="Q490" s="54"/>
      <c r="R490" s="55"/>
      <c r="S490" s="59"/>
      <c r="T490" s="59"/>
    </row>
    <row r="491" spans="1:20" s="21" customFormat="1" x14ac:dyDescent="0.2">
      <c r="A491" s="59"/>
      <c r="B491" s="53"/>
      <c r="C491" s="54"/>
      <c r="D491" s="69"/>
      <c r="E491" s="69"/>
      <c r="F491" s="23"/>
      <c r="G491" s="23"/>
      <c r="H491" s="69"/>
      <c r="I491" s="69"/>
      <c r="J491" s="23"/>
      <c r="K491" s="69"/>
      <c r="L491" s="23"/>
      <c r="M491" s="23"/>
      <c r="N491" s="23"/>
      <c r="O491" s="23"/>
      <c r="P491" s="69"/>
      <c r="Q491" s="54"/>
      <c r="R491" s="55"/>
      <c r="S491" s="59"/>
      <c r="T491" s="59"/>
    </row>
    <row r="492" spans="1:20" s="21" customFormat="1" x14ac:dyDescent="0.2">
      <c r="A492" s="59"/>
      <c r="B492" s="53"/>
      <c r="C492" s="54"/>
      <c r="D492" s="69"/>
      <c r="E492" s="69"/>
      <c r="F492" s="23"/>
      <c r="G492" s="23"/>
      <c r="H492" s="69"/>
      <c r="I492" s="69"/>
      <c r="J492" s="23"/>
      <c r="K492" s="69"/>
      <c r="L492" s="23"/>
      <c r="M492" s="23"/>
      <c r="N492" s="23"/>
      <c r="O492" s="23"/>
      <c r="P492" s="69"/>
      <c r="Q492" s="54"/>
      <c r="R492" s="55"/>
      <c r="S492" s="59"/>
      <c r="T492" s="59"/>
    </row>
    <row r="493" spans="1:20" s="21" customFormat="1" x14ac:dyDescent="0.2">
      <c r="A493" s="59"/>
      <c r="B493" s="53"/>
      <c r="C493" s="54"/>
      <c r="D493" s="69"/>
      <c r="E493" s="69"/>
      <c r="F493" s="23"/>
      <c r="G493" s="23"/>
      <c r="H493" s="69"/>
      <c r="I493" s="69"/>
      <c r="J493" s="23"/>
      <c r="K493" s="69"/>
      <c r="L493" s="23"/>
      <c r="M493" s="23"/>
      <c r="N493" s="23"/>
      <c r="O493" s="23"/>
      <c r="P493" s="69"/>
      <c r="Q493" s="54"/>
      <c r="R493" s="55"/>
      <c r="S493" s="59"/>
      <c r="T493" s="59"/>
    </row>
    <row r="494" spans="1:20" s="21" customFormat="1" x14ac:dyDescent="0.2">
      <c r="A494" s="59"/>
      <c r="B494" s="53"/>
      <c r="C494" s="54"/>
      <c r="D494" s="69"/>
      <c r="E494" s="69"/>
      <c r="F494" s="23"/>
      <c r="G494" s="23"/>
      <c r="H494" s="69"/>
      <c r="I494" s="69"/>
      <c r="J494" s="23"/>
      <c r="K494" s="69"/>
      <c r="L494" s="23"/>
      <c r="M494" s="23"/>
      <c r="N494" s="23"/>
      <c r="O494" s="23"/>
      <c r="P494" s="69"/>
      <c r="Q494" s="54"/>
      <c r="R494" s="55"/>
      <c r="S494" s="59"/>
      <c r="T494" s="59"/>
    </row>
    <row r="495" spans="1:20" s="21" customFormat="1" x14ac:dyDescent="0.2">
      <c r="A495" s="59"/>
      <c r="B495" s="53"/>
      <c r="C495" s="54"/>
      <c r="D495" s="69"/>
      <c r="E495" s="69"/>
      <c r="F495" s="23"/>
      <c r="G495" s="23"/>
      <c r="H495" s="69"/>
      <c r="I495" s="69"/>
      <c r="J495" s="23"/>
      <c r="K495" s="69"/>
      <c r="L495" s="23"/>
      <c r="M495" s="23"/>
      <c r="N495" s="23"/>
      <c r="O495" s="23"/>
      <c r="P495" s="69"/>
      <c r="Q495" s="54"/>
      <c r="R495" s="55"/>
      <c r="S495" s="59"/>
      <c r="T495" s="59"/>
    </row>
    <row r="496" spans="1:20" s="21" customFormat="1" x14ac:dyDescent="0.2">
      <c r="A496" s="59"/>
      <c r="B496" s="53"/>
      <c r="C496" s="54"/>
      <c r="D496" s="69"/>
      <c r="E496" s="69"/>
      <c r="F496" s="23"/>
      <c r="G496" s="23"/>
      <c r="H496" s="69"/>
      <c r="I496" s="69"/>
      <c r="J496" s="23"/>
      <c r="K496" s="69"/>
      <c r="L496" s="23"/>
      <c r="M496" s="23"/>
      <c r="N496" s="23"/>
      <c r="O496" s="23"/>
      <c r="P496" s="69"/>
      <c r="Q496" s="54"/>
      <c r="R496" s="55"/>
      <c r="S496" s="59"/>
      <c r="T496" s="59"/>
    </row>
    <row r="497" spans="1:20" s="21" customFormat="1" x14ac:dyDescent="0.2">
      <c r="A497" s="59"/>
      <c r="B497" s="53"/>
      <c r="C497" s="54"/>
      <c r="D497" s="69"/>
      <c r="E497" s="69"/>
      <c r="F497" s="23"/>
      <c r="G497" s="23"/>
      <c r="H497" s="69"/>
      <c r="I497" s="69"/>
      <c r="J497" s="23"/>
      <c r="K497" s="69"/>
      <c r="L497" s="23"/>
      <c r="M497" s="23"/>
      <c r="N497" s="23"/>
      <c r="O497" s="23"/>
      <c r="P497" s="69"/>
      <c r="Q497" s="54"/>
      <c r="R497" s="55"/>
      <c r="S497" s="59"/>
      <c r="T497" s="59"/>
    </row>
    <row r="498" spans="1:20" s="21" customFormat="1" x14ac:dyDescent="0.2">
      <c r="A498" s="59"/>
      <c r="B498" s="53"/>
      <c r="C498" s="54"/>
      <c r="D498" s="69"/>
      <c r="E498" s="69"/>
      <c r="F498" s="23"/>
      <c r="G498" s="23"/>
      <c r="H498" s="69"/>
      <c r="I498" s="69"/>
      <c r="J498" s="23"/>
      <c r="K498" s="69"/>
      <c r="L498" s="23"/>
      <c r="M498" s="23"/>
      <c r="N498" s="23"/>
      <c r="O498" s="23"/>
      <c r="P498" s="69"/>
      <c r="Q498" s="54"/>
      <c r="R498" s="55"/>
      <c r="S498" s="59"/>
      <c r="T498" s="59"/>
    </row>
    <row r="499" spans="1:20" s="21" customFormat="1" x14ac:dyDescent="0.2">
      <c r="A499" s="59"/>
      <c r="B499" s="53"/>
      <c r="C499" s="54"/>
      <c r="D499" s="69"/>
      <c r="E499" s="69"/>
      <c r="F499" s="23"/>
      <c r="G499" s="23"/>
      <c r="H499" s="69"/>
      <c r="I499" s="69"/>
      <c r="J499" s="23"/>
      <c r="K499" s="69"/>
      <c r="L499" s="23"/>
      <c r="M499" s="23"/>
      <c r="N499" s="23"/>
      <c r="O499" s="23"/>
      <c r="P499" s="69"/>
      <c r="Q499" s="54"/>
      <c r="R499" s="55"/>
      <c r="S499" s="59"/>
      <c r="T499" s="59"/>
    </row>
    <row r="500" spans="1:20" s="21" customFormat="1" x14ac:dyDescent="0.2">
      <c r="A500" s="59"/>
      <c r="B500" s="53"/>
      <c r="C500" s="54"/>
      <c r="D500" s="69"/>
      <c r="E500" s="69"/>
      <c r="F500" s="23"/>
      <c r="G500" s="23"/>
      <c r="H500" s="69"/>
      <c r="I500" s="69"/>
      <c r="J500" s="23"/>
      <c r="K500" s="69"/>
      <c r="L500" s="23"/>
      <c r="M500" s="23"/>
      <c r="N500" s="23"/>
      <c r="O500" s="23"/>
      <c r="P500" s="69"/>
      <c r="Q500" s="54"/>
      <c r="R500" s="55"/>
      <c r="S500" s="59"/>
      <c r="T500" s="59"/>
    </row>
    <row r="501" spans="1:20" s="21" customFormat="1" x14ac:dyDescent="0.2">
      <c r="A501" s="59"/>
      <c r="B501" s="53"/>
      <c r="C501" s="54"/>
      <c r="D501" s="69"/>
      <c r="E501" s="69"/>
      <c r="F501" s="23"/>
      <c r="G501" s="23"/>
      <c r="H501" s="69"/>
      <c r="I501" s="69"/>
      <c r="J501" s="23"/>
      <c r="K501" s="69"/>
      <c r="L501" s="23"/>
      <c r="M501" s="23"/>
      <c r="N501" s="23"/>
      <c r="O501" s="23"/>
      <c r="P501" s="69"/>
      <c r="Q501" s="54"/>
      <c r="R501" s="55"/>
      <c r="S501" s="59"/>
      <c r="T501" s="59"/>
    </row>
    <row r="502" spans="1:20" s="21" customFormat="1" x14ac:dyDescent="0.2">
      <c r="A502" s="59"/>
      <c r="B502" s="53"/>
      <c r="C502" s="54"/>
      <c r="D502" s="69"/>
      <c r="E502" s="69"/>
      <c r="F502" s="23"/>
      <c r="G502" s="23"/>
      <c r="H502" s="69"/>
      <c r="I502" s="69"/>
      <c r="J502" s="23"/>
      <c r="K502" s="69"/>
      <c r="L502" s="23"/>
      <c r="M502" s="23"/>
      <c r="N502" s="23"/>
      <c r="O502" s="23"/>
      <c r="P502" s="69"/>
      <c r="Q502" s="54"/>
      <c r="R502" s="55"/>
      <c r="S502" s="59"/>
      <c r="T502" s="59"/>
    </row>
    <row r="503" spans="1:20" s="21" customFormat="1" x14ac:dyDescent="0.2">
      <c r="A503" s="59"/>
      <c r="B503" s="53"/>
      <c r="C503" s="54"/>
      <c r="D503" s="69"/>
      <c r="E503" s="69"/>
      <c r="F503" s="23"/>
      <c r="G503" s="23"/>
      <c r="H503" s="69"/>
      <c r="I503" s="69"/>
      <c r="J503" s="23"/>
      <c r="K503" s="69"/>
      <c r="L503" s="23"/>
      <c r="M503" s="23"/>
      <c r="N503" s="23"/>
      <c r="O503" s="23"/>
      <c r="P503" s="69"/>
      <c r="Q503" s="54"/>
      <c r="R503" s="55"/>
      <c r="S503" s="59"/>
      <c r="T503" s="59"/>
    </row>
    <row r="504" spans="1:20" s="21" customFormat="1" x14ac:dyDescent="0.2">
      <c r="A504" s="59"/>
      <c r="B504" s="53"/>
      <c r="C504" s="54"/>
      <c r="D504" s="69"/>
      <c r="E504" s="69"/>
      <c r="F504" s="23"/>
      <c r="G504" s="23"/>
      <c r="H504" s="69"/>
      <c r="I504" s="69"/>
      <c r="J504" s="23"/>
      <c r="K504" s="69"/>
      <c r="L504" s="23"/>
      <c r="M504" s="23"/>
      <c r="N504" s="23"/>
      <c r="O504" s="23"/>
      <c r="P504" s="69"/>
      <c r="Q504" s="54"/>
      <c r="R504" s="55"/>
      <c r="S504" s="59"/>
      <c r="T504" s="59"/>
    </row>
    <row r="505" spans="1:20" s="21" customFormat="1" x14ac:dyDescent="0.2">
      <c r="A505" s="59"/>
      <c r="B505" s="53"/>
      <c r="C505" s="54"/>
      <c r="D505" s="69"/>
      <c r="E505" s="69"/>
      <c r="F505" s="23"/>
      <c r="G505" s="23"/>
      <c r="H505" s="69"/>
      <c r="I505" s="69"/>
      <c r="J505" s="23"/>
      <c r="K505" s="69"/>
      <c r="L505" s="23"/>
      <c r="M505" s="23"/>
      <c r="N505" s="23"/>
      <c r="O505" s="23"/>
      <c r="P505" s="69"/>
      <c r="Q505" s="54"/>
      <c r="R505" s="55"/>
      <c r="S505" s="59"/>
      <c r="T505" s="59"/>
    </row>
    <row r="506" spans="1:20" s="21" customFormat="1" x14ac:dyDescent="0.2">
      <c r="A506" s="59"/>
      <c r="B506" s="53"/>
      <c r="C506" s="54"/>
      <c r="D506" s="69"/>
      <c r="E506" s="69"/>
      <c r="F506" s="23"/>
      <c r="G506" s="23"/>
      <c r="H506" s="69"/>
      <c r="I506" s="69"/>
      <c r="J506" s="23"/>
      <c r="K506" s="69"/>
      <c r="L506" s="23"/>
      <c r="M506" s="23"/>
      <c r="N506" s="23"/>
      <c r="O506" s="23"/>
      <c r="P506" s="69"/>
      <c r="Q506" s="54"/>
      <c r="R506" s="55"/>
      <c r="S506" s="59"/>
      <c r="T506" s="59"/>
    </row>
    <row r="507" spans="1:20" s="21" customFormat="1" x14ac:dyDescent="0.2">
      <c r="A507" s="59"/>
      <c r="B507" s="53"/>
      <c r="C507" s="54"/>
      <c r="D507" s="69"/>
      <c r="E507" s="69"/>
      <c r="F507" s="23"/>
      <c r="G507" s="23"/>
      <c r="H507" s="69"/>
      <c r="I507" s="69"/>
      <c r="J507" s="23"/>
      <c r="K507" s="69"/>
      <c r="L507" s="23"/>
      <c r="M507" s="23"/>
      <c r="N507" s="23"/>
      <c r="O507" s="23"/>
      <c r="P507" s="69"/>
      <c r="Q507" s="54"/>
      <c r="R507" s="55"/>
      <c r="S507" s="59"/>
      <c r="T507" s="59"/>
    </row>
    <row r="508" spans="1:20" s="21" customFormat="1" x14ac:dyDescent="0.2">
      <c r="A508" s="59"/>
      <c r="B508" s="53"/>
      <c r="C508" s="54"/>
      <c r="D508" s="69"/>
      <c r="E508" s="69"/>
      <c r="F508" s="23"/>
      <c r="G508" s="23"/>
      <c r="H508" s="69"/>
      <c r="I508" s="69"/>
      <c r="J508" s="23"/>
      <c r="K508" s="69"/>
      <c r="L508" s="23"/>
      <c r="M508" s="23"/>
      <c r="N508" s="23"/>
      <c r="O508" s="23"/>
      <c r="P508" s="69"/>
      <c r="Q508" s="54"/>
      <c r="R508" s="55"/>
      <c r="S508" s="59"/>
      <c r="T508" s="59"/>
    </row>
    <row r="509" spans="1:20" s="21" customFormat="1" x14ac:dyDescent="0.2">
      <c r="A509" s="59"/>
      <c r="B509" s="53"/>
      <c r="C509" s="54"/>
      <c r="D509" s="69"/>
      <c r="E509" s="69"/>
      <c r="F509" s="23"/>
      <c r="G509" s="23"/>
      <c r="H509" s="69"/>
      <c r="I509" s="69"/>
      <c r="J509" s="23"/>
      <c r="K509" s="69"/>
      <c r="L509" s="23"/>
      <c r="M509" s="23"/>
      <c r="N509" s="23"/>
      <c r="O509" s="23"/>
      <c r="P509" s="69"/>
      <c r="Q509" s="54"/>
      <c r="R509" s="55"/>
      <c r="S509" s="59"/>
      <c r="T509" s="59"/>
    </row>
    <row r="510" spans="1:20" s="21" customFormat="1" x14ac:dyDescent="0.2">
      <c r="A510" s="59"/>
      <c r="B510" s="53"/>
      <c r="C510" s="54"/>
      <c r="D510" s="69"/>
      <c r="E510" s="69"/>
      <c r="F510" s="23"/>
      <c r="G510" s="23"/>
      <c r="H510" s="69"/>
      <c r="I510" s="69"/>
      <c r="J510" s="23"/>
      <c r="K510" s="69"/>
      <c r="L510" s="23"/>
      <c r="M510" s="23"/>
      <c r="N510" s="23"/>
      <c r="O510" s="23"/>
      <c r="P510" s="69"/>
      <c r="Q510" s="54"/>
      <c r="R510" s="55"/>
      <c r="S510" s="59"/>
      <c r="T510" s="59"/>
    </row>
    <row r="511" spans="1:20" s="21" customFormat="1" x14ac:dyDescent="0.2">
      <c r="A511" s="59"/>
      <c r="B511" s="53"/>
      <c r="C511" s="54"/>
      <c r="D511" s="69"/>
      <c r="E511" s="69"/>
      <c r="F511" s="23"/>
      <c r="G511" s="23"/>
      <c r="H511" s="69"/>
      <c r="I511" s="69"/>
      <c r="J511" s="23"/>
      <c r="K511" s="69"/>
      <c r="L511" s="23"/>
      <c r="M511" s="23"/>
      <c r="N511" s="23"/>
      <c r="O511" s="23"/>
      <c r="P511" s="69"/>
      <c r="Q511" s="54"/>
      <c r="R511" s="55"/>
      <c r="S511" s="59"/>
      <c r="T511" s="59"/>
    </row>
    <row r="512" spans="1:20" s="21" customFormat="1" x14ac:dyDescent="0.2">
      <c r="A512" s="59"/>
      <c r="B512" s="53"/>
      <c r="C512" s="54"/>
      <c r="D512" s="69"/>
      <c r="E512" s="69"/>
      <c r="F512" s="23"/>
      <c r="G512" s="23"/>
      <c r="H512" s="69"/>
      <c r="I512" s="69"/>
      <c r="J512" s="23"/>
      <c r="K512" s="69"/>
      <c r="L512" s="23"/>
      <c r="M512" s="23"/>
      <c r="N512" s="23"/>
      <c r="O512" s="23"/>
      <c r="P512" s="69"/>
      <c r="Q512" s="54"/>
      <c r="R512" s="55"/>
      <c r="S512" s="59"/>
      <c r="T512" s="59"/>
    </row>
    <row r="513" spans="1:20" s="21" customFormat="1" x14ac:dyDescent="0.2">
      <c r="A513" s="59"/>
      <c r="B513" s="53"/>
      <c r="C513" s="54"/>
      <c r="D513" s="69"/>
      <c r="E513" s="69"/>
      <c r="F513" s="23"/>
      <c r="G513" s="23"/>
      <c r="H513" s="69"/>
      <c r="I513" s="69"/>
      <c r="J513" s="23"/>
      <c r="K513" s="69"/>
      <c r="L513" s="23"/>
      <c r="M513" s="23"/>
      <c r="N513" s="23"/>
      <c r="O513" s="23"/>
      <c r="P513" s="69"/>
      <c r="Q513" s="54"/>
      <c r="R513" s="55"/>
      <c r="S513" s="59"/>
      <c r="T513" s="59"/>
    </row>
    <row r="514" spans="1:20" s="21" customFormat="1" x14ac:dyDescent="0.2">
      <c r="A514" s="59"/>
      <c r="B514" s="53"/>
      <c r="C514" s="54"/>
      <c r="D514" s="69"/>
      <c r="E514" s="69"/>
      <c r="F514" s="23"/>
      <c r="G514" s="23"/>
      <c r="H514" s="69"/>
      <c r="I514" s="69"/>
      <c r="J514" s="23"/>
      <c r="K514" s="69"/>
      <c r="L514" s="23"/>
      <c r="M514" s="23"/>
      <c r="N514" s="23"/>
      <c r="O514" s="23"/>
      <c r="P514" s="69"/>
      <c r="Q514" s="54"/>
      <c r="R514" s="55"/>
      <c r="S514" s="59"/>
      <c r="T514" s="59"/>
    </row>
    <row r="515" spans="1:20" s="21" customFormat="1" x14ac:dyDescent="0.2">
      <c r="A515" s="59"/>
      <c r="B515" s="53"/>
      <c r="C515" s="54"/>
      <c r="D515" s="69"/>
      <c r="E515" s="69"/>
      <c r="F515" s="23"/>
      <c r="G515" s="23"/>
      <c r="H515" s="69"/>
      <c r="I515" s="69"/>
      <c r="J515" s="23"/>
      <c r="K515" s="69"/>
      <c r="L515" s="23"/>
      <c r="M515" s="23"/>
      <c r="N515" s="23"/>
      <c r="O515" s="23"/>
      <c r="P515" s="69"/>
      <c r="Q515" s="54"/>
      <c r="R515" s="55"/>
      <c r="S515" s="59"/>
      <c r="T515" s="59"/>
    </row>
    <row r="516" spans="1:20" s="21" customFormat="1" x14ac:dyDescent="0.2">
      <c r="A516" s="59"/>
      <c r="B516" s="53"/>
      <c r="C516" s="54"/>
      <c r="D516" s="69"/>
      <c r="E516" s="69"/>
      <c r="F516" s="23"/>
      <c r="G516" s="23"/>
      <c r="H516" s="69"/>
      <c r="I516" s="69"/>
      <c r="J516" s="23"/>
      <c r="K516" s="69"/>
      <c r="L516" s="23"/>
      <c r="M516" s="23"/>
      <c r="N516" s="23"/>
      <c r="O516" s="23"/>
      <c r="P516" s="69"/>
      <c r="Q516" s="54"/>
      <c r="R516" s="55"/>
      <c r="S516" s="59"/>
      <c r="T516" s="59"/>
    </row>
    <row r="517" spans="1:20" s="21" customFormat="1" x14ac:dyDescent="0.2">
      <c r="A517" s="59"/>
      <c r="B517" s="53"/>
      <c r="C517" s="54"/>
      <c r="D517" s="69"/>
      <c r="E517" s="69"/>
      <c r="F517" s="23"/>
      <c r="G517" s="23"/>
      <c r="H517" s="69"/>
      <c r="I517" s="69"/>
      <c r="J517" s="23"/>
      <c r="K517" s="69"/>
      <c r="L517" s="23"/>
      <c r="M517" s="23"/>
      <c r="N517" s="23"/>
      <c r="O517" s="23"/>
      <c r="P517" s="69"/>
      <c r="Q517" s="54"/>
      <c r="R517" s="55"/>
      <c r="S517" s="59"/>
      <c r="T517" s="59"/>
    </row>
    <row r="518" spans="1:20" s="21" customFormat="1" x14ac:dyDescent="0.2">
      <c r="A518" s="59"/>
      <c r="B518" s="53"/>
      <c r="C518" s="54"/>
      <c r="D518" s="69"/>
      <c r="E518" s="69"/>
      <c r="F518" s="23"/>
      <c r="G518" s="23"/>
      <c r="H518" s="69"/>
      <c r="I518" s="69"/>
      <c r="J518" s="23"/>
      <c r="K518" s="69"/>
      <c r="L518" s="23"/>
      <c r="M518" s="23"/>
      <c r="N518" s="23"/>
      <c r="O518" s="23"/>
      <c r="P518" s="69"/>
      <c r="Q518" s="54"/>
      <c r="R518" s="55"/>
      <c r="S518" s="59"/>
      <c r="T518" s="59"/>
    </row>
    <row r="519" spans="1:20" s="21" customFormat="1" x14ac:dyDescent="0.2">
      <c r="A519" s="59"/>
      <c r="B519" s="53"/>
      <c r="C519" s="54"/>
      <c r="D519" s="69"/>
      <c r="E519" s="69"/>
      <c r="F519" s="23"/>
      <c r="G519" s="23"/>
      <c r="H519" s="69"/>
      <c r="I519" s="69"/>
      <c r="J519" s="23"/>
      <c r="K519" s="69"/>
      <c r="L519" s="23"/>
      <c r="M519" s="23"/>
      <c r="N519" s="23"/>
      <c r="O519" s="23"/>
      <c r="P519" s="69"/>
      <c r="Q519" s="54"/>
      <c r="R519" s="55"/>
      <c r="S519" s="59"/>
      <c r="T519" s="59"/>
    </row>
    <row r="520" spans="1:20" s="21" customFormat="1" x14ac:dyDescent="0.2">
      <c r="A520" s="59"/>
      <c r="B520" s="53"/>
      <c r="C520" s="54"/>
      <c r="D520" s="69"/>
      <c r="E520" s="69"/>
      <c r="F520" s="23"/>
      <c r="G520" s="23"/>
      <c r="H520" s="69"/>
      <c r="I520" s="69"/>
      <c r="J520" s="23"/>
      <c r="K520" s="69"/>
      <c r="L520" s="23"/>
      <c r="M520" s="23"/>
      <c r="N520" s="23"/>
      <c r="O520" s="23"/>
      <c r="P520" s="69"/>
      <c r="Q520" s="54"/>
      <c r="R520" s="55"/>
      <c r="S520" s="59"/>
      <c r="T520" s="59"/>
    </row>
    <row r="521" spans="1:20" s="21" customFormat="1" x14ac:dyDescent="0.2">
      <c r="A521" s="59"/>
      <c r="B521" s="53"/>
      <c r="C521" s="54"/>
      <c r="D521" s="69"/>
      <c r="E521" s="69"/>
      <c r="F521" s="23"/>
      <c r="G521" s="23"/>
      <c r="H521" s="69"/>
      <c r="I521" s="69"/>
      <c r="J521" s="23"/>
      <c r="K521" s="69"/>
      <c r="L521" s="23"/>
      <c r="M521" s="23"/>
      <c r="N521" s="23"/>
      <c r="O521" s="23"/>
      <c r="P521" s="69"/>
      <c r="Q521" s="54"/>
      <c r="R521" s="55"/>
      <c r="S521" s="59"/>
      <c r="T521" s="59"/>
    </row>
    <row r="522" spans="1:20" s="21" customFormat="1" x14ac:dyDescent="0.2">
      <c r="A522" s="59"/>
      <c r="B522" s="53"/>
      <c r="C522" s="54"/>
      <c r="D522" s="69"/>
      <c r="E522" s="69"/>
      <c r="F522" s="23"/>
      <c r="G522" s="23"/>
      <c r="H522" s="69"/>
      <c r="I522" s="69"/>
      <c r="J522" s="23"/>
      <c r="K522" s="69"/>
      <c r="L522" s="23"/>
      <c r="M522" s="23"/>
      <c r="N522" s="23"/>
      <c r="O522" s="23"/>
      <c r="P522" s="69"/>
      <c r="Q522" s="54"/>
      <c r="R522" s="55"/>
      <c r="S522" s="59"/>
      <c r="T522" s="59"/>
    </row>
    <row r="523" spans="1:20" s="21" customFormat="1" x14ac:dyDescent="0.2">
      <c r="A523" s="59"/>
      <c r="B523" s="53"/>
      <c r="C523" s="54"/>
      <c r="D523" s="69"/>
      <c r="E523" s="69"/>
      <c r="F523" s="23"/>
      <c r="G523" s="23"/>
      <c r="H523" s="69"/>
      <c r="I523" s="69"/>
      <c r="J523" s="23"/>
      <c r="K523" s="69"/>
      <c r="L523" s="23"/>
      <c r="M523" s="23"/>
      <c r="N523" s="23"/>
      <c r="O523" s="23"/>
      <c r="P523" s="69"/>
      <c r="Q523" s="54"/>
      <c r="R523" s="55"/>
      <c r="S523" s="59"/>
      <c r="T523" s="59"/>
    </row>
    <row r="524" spans="1:20" s="21" customFormat="1" x14ac:dyDescent="0.2">
      <c r="A524" s="59"/>
      <c r="B524" s="53"/>
      <c r="C524" s="54"/>
      <c r="D524" s="69"/>
      <c r="E524" s="69"/>
      <c r="F524" s="23"/>
      <c r="G524" s="23"/>
      <c r="H524" s="69"/>
      <c r="I524" s="69"/>
      <c r="J524" s="23"/>
      <c r="K524" s="69"/>
      <c r="L524" s="23"/>
      <c r="M524" s="23"/>
      <c r="N524" s="23"/>
      <c r="O524" s="23"/>
      <c r="P524" s="69"/>
      <c r="Q524" s="54"/>
      <c r="R524" s="55"/>
      <c r="S524" s="59"/>
      <c r="T524" s="59"/>
    </row>
    <row r="525" spans="1:20" s="21" customFormat="1" x14ac:dyDescent="0.2">
      <c r="A525" s="59"/>
      <c r="B525" s="53"/>
      <c r="C525" s="54"/>
      <c r="D525" s="69"/>
      <c r="E525" s="69"/>
      <c r="F525" s="23"/>
      <c r="G525" s="23"/>
      <c r="H525" s="69"/>
      <c r="I525" s="69"/>
      <c r="J525" s="23"/>
      <c r="K525" s="69"/>
      <c r="L525" s="23"/>
      <c r="M525" s="23"/>
      <c r="N525" s="23"/>
      <c r="O525" s="23"/>
      <c r="P525" s="69"/>
      <c r="Q525" s="54"/>
      <c r="R525" s="55"/>
      <c r="S525" s="59"/>
      <c r="T525" s="59"/>
    </row>
    <row r="526" spans="1:20" s="21" customFormat="1" x14ac:dyDescent="0.2">
      <c r="A526" s="59"/>
      <c r="B526" s="53"/>
      <c r="C526" s="54"/>
      <c r="D526" s="69"/>
      <c r="E526" s="69"/>
      <c r="F526" s="23"/>
      <c r="G526" s="23"/>
      <c r="H526" s="69"/>
      <c r="I526" s="69"/>
      <c r="J526" s="23"/>
      <c r="K526" s="69"/>
      <c r="L526" s="23"/>
      <c r="M526" s="23"/>
      <c r="N526" s="23"/>
      <c r="O526" s="23"/>
      <c r="P526" s="69"/>
      <c r="Q526" s="54"/>
      <c r="R526" s="55"/>
      <c r="S526" s="59"/>
      <c r="T526" s="59"/>
    </row>
    <row r="527" spans="1:20" s="21" customFormat="1" x14ac:dyDescent="0.2">
      <c r="A527" s="59"/>
      <c r="B527" s="53"/>
      <c r="C527" s="54"/>
      <c r="D527" s="69"/>
      <c r="E527" s="69"/>
      <c r="F527" s="23"/>
      <c r="G527" s="23"/>
      <c r="H527" s="69"/>
      <c r="I527" s="69"/>
      <c r="J527" s="23"/>
      <c r="K527" s="69"/>
      <c r="L527" s="23"/>
      <c r="M527" s="23"/>
      <c r="N527" s="23"/>
      <c r="O527" s="23"/>
      <c r="P527" s="69"/>
      <c r="Q527" s="54"/>
      <c r="R527" s="55"/>
      <c r="S527" s="59"/>
      <c r="T527" s="59"/>
    </row>
    <row r="528" spans="1:20" s="21" customFormat="1" x14ac:dyDescent="0.2">
      <c r="A528" s="59"/>
      <c r="B528" s="53"/>
      <c r="C528" s="54"/>
      <c r="D528" s="69"/>
      <c r="E528" s="69"/>
      <c r="F528" s="23"/>
      <c r="G528" s="23"/>
      <c r="H528" s="69"/>
      <c r="I528" s="69"/>
      <c r="J528" s="23"/>
      <c r="K528" s="69"/>
      <c r="L528" s="23"/>
      <c r="M528" s="23"/>
      <c r="N528" s="23"/>
      <c r="O528" s="23"/>
      <c r="P528" s="69"/>
      <c r="Q528" s="54"/>
      <c r="R528" s="55"/>
      <c r="S528" s="59"/>
      <c r="T528" s="59"/>
    </row>
    <row r="529" spans="1:20" s="21" customFormat="1" x14ac:dyDescent="0.2">
      <c r="A529" s="59"/>
      <c r="B529" s="53"/>
      <c r="C529" s="54"/>
      <c r="D529" s="69"/>
      <c r="E529" s="69"/>
      <c r="F529" s="23"/>
      <c r="G529" s="23"/>
      <c r="H529" s="69"/>
      <c r="I529" s="69"/>
      <c r="J529" s="23"/>
      <c r="K529" s="69"/>
      <c r="L529" s="23"/>
      <c r="M529" s="23"/>
      <c r="N529" s="23"/>
      <c r="O529" s="23"/>
      <c r="P529" s="69"/>
      <c r="Q529" s="54"/>
      <c r="R529" s="55"/>
      <c r="S529" s="59"/>
      <c r="T529" s="59"/>
    </row>
    <row r="530" spans="1:20" s="21" customFormat="1" x14ac:dyDescent="0.2">
      <c r="A530" s="59"/>
      <c r="B530" s="53"/>
      <c r="C530" s="54"/>
      <c r="D530" s="69"/>
      <c r="E530" s="69"/>
      <c r="F530" s="23"/>
      <c r="G530" s="23"/>
      <c r="H530" s="69"/>
      <c r="I530" s="69"/>
      <c r="J530" s="23"/>
      <c r="K530" s="69"/>
      <c r="L530" s="23"/>
      <c r="M530" s="23"/>
      <c r="N530" s="23"/>
      <c r="O530" s="23"/>
      <c r="P530" s="69"/>
      <c r="Q530" s="54"/>
      <c r="R530" s="55"/>
      <c r="S530" s="59"/>
      <c r="T530" s="59"/>
    </row>
    <row r="531" spans="1:20" s="21" customFormat="1" x14ac:dyDescent="0.2">
      <c r="A531" s="59"/>
      <c r="B531" s="53"/>
      <c r="C531" s="54"/>
      <c r="D531" s="69"/>
      <c r="E531" s="69"/>
      <c r="F531" s="23"/>
      <c r="G531" s="23"/>
      <c r="H531" s="69"/>
      <c r="I531" s="69"/>
      <c r="J531" s="23"/>
      <c r="K531" s="69"/>
      <c r="L531" s="23"/>
      <c r="M531" s="23"/>
      <c r="N531" s="23"/>
      <c r="O531" s="23"/>
      <c r="P531" s="69"/>
      <c r="Q531" s="54"/>
      <c r="R531" s="55"/>
      <c r="S531" s="59"/>
      <c r="T531" s="59"/>
    </row>
    <row r="532" spans="1:20" s="21" customFormat="1" x14ac:dyDescent="0.2">
      <c r="A532" s="59"/>
      <c r="B532" s="53"/>
      <c r="C532" s="54"/>
      <c r="D532" s="69"/>
      <c r="E532" s="69"/>
      <c r="F532" s="23"/>
      <c r="G532" s="23"/>
      <c r="H532" s="69"/>
      <c r="I532" s="69"/>
      <c r="J532" s="23"/>
      <c r="K532" s="69"/>
      <c r="L532" s="23"/>
      <c r="M532" s="23"/>
      <c r="N532" s="23"/>
      <c r="O532" s="23"/>
      <c r="P532" s="69"/>
      <c r="Q532" s="54"/>
      <c r="R532" s="55"/>
      <c r="S532" s="59"/>
      <c r="T532" s="59"/>
    </row>
    <row r="533" spans="1:20" s="21" customFormat="1" x14ac:dyDescent="0.2">
      <c r="A533" s="59"/>
      <c r="B533" s="53"/>
      <c r="C533" s="54"/>
      <c r="D533" s="69"/>
      <c r="E533" s="69"/>
      <c r="F533" s="23"/>
      <c r="G533" s="23"/>
      <c r="H533" s="69"/>
      <c r="I533" s="69"/>
      <c r="J533" s="23"/>
      <c r="K533" s="69"/>
      <c r="L533" s="23"/>
      <c r="M533" s="23"/>
      <c r="N533" s="23"/>
      <c r="O533" s="23"/>
      <c r="P533" s="69"/>
      <c r="Q533" s="54"/>
      <c r="R533" s="55"/>
      <c r="S533" s="59"/>
      <c r="T533" s="59"/>
    </row>
    <row r="534" spans="1:20" s="21" customFormat="1" x14ac:dyDescent="0.2">
      <c r="A534" s="59"/>
      <c r="B534" s="53"/>
      <c r="C534" s="54"/>
      <c r="D534" s="69"/>
      <c r="E534" s="69"/>
      <c r="F534" s="23"/>
      <c r="G534" s="23"/>
      <c r="H534" s="69"/>
      <c r="I534" s="69"/>
      <c r="J534" s="23"/>
      <c r="K534" s="69"/>
      <c r="L534" s="23"/>
      <c r="M534" s="23"/>
      <c r="N534" s="23"/>
      <c r="O534" s="23"/>
      <c r="P534" s="69"/>
      <c r="Q534" s="54"/>
      <c r="R534" s="55"/>
      <c r="S534" s="59"/>
      <c r="T534" s="59"/>
    </row>
    <row r="535" spans="1:20" s="21" customFormat="1" x14ac:dyDescent="0.2">
      <c r="A535" s="59"/>
      <c r="B535" s="53"/>
      <c r="C535" s="54"/>
      <c r="D535" s="69"/>
      <c r="E535" s="69"/>
      <c r="F535" s="23"/>
      <c r="G535" s="23"/>
      <c r="H535" s="69"/>
      <c r="I535" s="69"/>
      <c r="J535" s="23"/>
      <c r="K535" s="69"/>
      <c r="L535" s="23"/>
      <c r="M535" s="23"/>
      <c r="N535" s="23"/>
      <c r="O535" s="23"/>
      <c r="P535" s="69"/>
      <c r="Q535" s="54"/>
      <c r="R535" s="55"/>
      <c r="S535" s="59"/>
      <c r="T535" s="59"/>
    </row>
    <row r="536" spans="1:20" s="21" customFormat="1" x14ac:dyDescent="0.2">
      <c r="A536" s="59"/>
      <c r="B536" s="53"/>
      <c r="C536" s="54"/>
      <c r="D536" s="69"/>
      <c r="E536" s="69"/>
      <c r="F536" s="23"/>
      <c r="G536" s="23"/>
      <c r="H536" s="69"/>
      <c r="I536" s="69"/>
      <c r="J536" s="23"/>
      <c r="K536" s="69"/>
      <c r="L536" s="23"/>
      <c r="M536" s="23"/>
      <c r="N536" s="23"/>
      <c r="O536" s="23"/>
      <c r="P536" s="69"/>
      <c r="Q536" s="54"/>
      <c r="R536" s="55"/>
      <c r="S536" s="59"/>
      <c r="T536" s="59"/>
    </row>
    <row r="537" spans="1:20" s="21" customFormat="1" x14ac:dyDescent="0.2">
      <c r="A537" s="59"/>
      <c r="B537" s="53"/>
      <c r="C537" s="54"/>
      <c r="D537" s="69"/>
      <c r="E537" s="69"/>
      <c r="F537" s="23"/>
      <c r="G537" s="23"/>
      <c r="H537" s="69"/>
      <c r="I537" s="69"/>
      <c r="J537" s="23"/>
      <c r="K537" s="69"/>
      <c r="L537" s="23"/>
      <c r="M537" s="23"/>
      <c r="N537" s="23"/>
      <c r="O537" s="23"/>
      <c r="P537" s="69"/>
      <c r="Q537" s="54"/>
      <c r="R537" s="55"/>
      <c r="S537" s="59"/>
      <c r="T537" s="59"/>
    </row>
    <row r="538" spans="1:20" s="21" customFormat="1" x14ac:dyDescent="0.2">
      <c r="A538" s="59"/>
      <c r="B538" s="53"/>
      <c r="C538" s="54"/>
      <c r="D538" s="69"/>
      <c r="E538" s="69"/>
      <c r="F538" s="23"/>
      <c r="G538" s="23"/>
      <c r="H538" s="69"/>
      <c r="I538" s="69"/>
      <c r="J538" s="23"/>
      <c r="K538" s="69"/>
      <c r="L538" s="23"/>
      <c r="M538" s="23"/>
      <c r="N538" s="23"/>
      <c r="O538" s="23"/>
      <c r="P538" s="69"/>
      <c r="Q538" s="54"/>
      <c r="R538" s="55"/>
      <c r="S538" s="59"/>
      <c r="T538" s="59"/>
    </row>
    <row r="539" spans="1:20" s="21" customFormat="1" x14ac:dyDescent="0.2">
      <c r="A539" s="59"/>
      <c r="B539" s="53"/>
      <c r="C539" s="54"/>
      <c r="D539" s="69"/>
      <c r="E539" s="69"/>
      <c r="F539" s="23"/>
      <c r="G539" s="23"/>
      <c r="H539" s="69"/>
      <c r="I539" s="69"/>
      <c r="J539" s="23"/>
      <c r="K539" s="69"/>
      <c r="L539" s="23"/>
      <c r="M539" s="23"/>
      <c r="N539" s="23"/>
      <c r="O539" s="23"/>
      <c r="P539" s="69"/>
      <c r="Q539" s="54"/>
      <c r="R539" s="55"/>
      <c r="S539" s="59"/>
      <c r="T539" s="59"/>
    </row>
    <row r="540" spans="1:20" s="21" customFormat="1" x14ac:dyDescent="0.2">
      <c r="A540" s="59"/>
      <c r="B540" s="53"/>
      <c r="C540" s="54"/>
      <c r="D540" s="69"/>
      <c r="E540" s="69"/>
      <c r="F540" s="23"/>
      <c r="G540" s="23"/>
      <c r="H540" s="69"/>
      <c r="I540" s="69"/>
      <c r="J540" s="23"/>
      <c r="K540" s="69"/>
      <c r="L540" s="23"/>
      <c r="M540" s="23"/>
      <c r="N540" s="23"/>
      <c r="O540" s="23"/>
      <c r="P540" s="69"/>
      <c r="Q540" s="54"/>
      <c r="R540" s="55"/>
      <c r="S540" s="59"/>
      <c r="T540" s="59"/>
    </row>
    <row r="541" spans="1:20" s="21" customFormat="1" x14ac:dyDescent="0.2">
      <c r="A541" s="59"/>
      <c r="B541" s="53"/>
      <c r="C541" s="54"/>
      <c r="D541" s="69"/>
      <c r="E541" s="69"/>
      <c r="F541" s="23"/>
      <c r="G541" s="23"/>
      <c r="H541" s="69"/>
      <c r="I541" s="69"/>
      <c r="J541" s="23"/>
      <c r="K541" s="69"/>
      <c r="L541" s="23"/>
      <c r="M541" s="23"/>
      <c r="N541" s="23"/>
      <c r="O541" s="23"/>
      <c r="P541" s="69"/>
      <c r="Q541" s="54"/>
      <c r="R541" s="55"/>
      <c r="S541" s="59"/>
      <c r="T541" s="59"/>
    </row>
    <row r="542" spans="1:20" s="21" customFormat="1" x14ac:dyDescent="0.2">
      <c r="A542" s="59"/>
      <c r="B542" s="53"/>
      <c r="C542" s="54"/>
      <c r="D542" s="69"/>
      <c r="E542" s="69"/>
      <c r="F542" s="23"/>
      <c r="G542" s="23"/>
      <c r="H542" s="69"/>
      <c r="I542" s="69"/>
      <c r="J542" s="23"/>
      <c r="K542" s="69"/>
      <c r="L542" s="23"/>
      <c r="M542" s="23"/>
      <c r="N542" s="23"/>
      <c r="O542" s="23"/>
      <c r="P542" s="69"/>
      <c r="Q542" s="54"/>
      <c r="R542" s="55"/>
      <c r="S542" s="59"/>
      <c r="T542" s="59"/>
    </row>
    <row r="543" spans="1:20" s="21" customFormat="1" x14ac:dyDescent="0.2">
      <c r="A543" s="59"/>
      <c r="B543" s="53"/>
      <c r="C543" s="54"/>
      <c r="D543" s="69"/>
      <c r="E543" s="69"/>
      <c r="F543" s="23"/>
      <c r="G543" s="23"/>
      <c r="H543" s="69"/>
      <c r="I543" s="69"/>
      <c r="J543" s="23"/>
      <c r="K543" s="69"/>
      <c r="L543" s="23"/>
      <c r="M543" s="23"/>
      <c r="N543" s="23"/>
      <c r="O543" s="23"/>
      <c r="P543" s="69"/>
      <c r="Q543" s="54"/>
      <c r="R543" s="55"/>
      <c r="S543" s="59"/>
      <c r="T543" s="59"/>
    </row>
    <row r="544" spans="1:20" s="21" customFormat="1" x14ac:dyDescent="0.2">
      <c r="A544" s="59"/>
      <c r="B544" s="53"/>
      <c r="C544" s="54"/>
      <c r="D544" s="69"/>
      <c r="E544" s="69"/>
      <c r="F544" s="23"/>
      <c r="G544" s="23"/>
      <c r="H544" s="69"/>
      <c r="I544" s="69"/>
      <c r="J544" s="23"/>
      <c r="K544" s="69"/>
      <c r="L544" s="23"/>
      <c r="M544" s="23"/>
      <c r="N544" s="23"/>
      <c r="O544" s="23"/>
      <c r="P544" s="69"/>
      <c r="Q544" s="54"/>
      <c r="R544" s="55"/>
      <c r="S544" s="59"/>
      <c r="T544" s="59"/>
    </row>
    <row r="545" spans="1:20" s="21" customFormat="1" x14ac:dyDescent="0.2">
      <c r="A545" s="59"/>
      <c r="B545" s="53"/>
      <c r="C545" s="54"/>
      <c r="D545" s="69"/>
      <c r="E545" s="69"/>
      <c r="F545" s="23"/>
      <c r="G545" s="23"/>
      <c r="H545" s="69"/>
      <c r="I545" s="69"/>
      <c r="J545" s="23"/>
      <c r="K545" s="69"/>
      <c r="L545" s="23"/>
      <c r="M545" s="23"/>
      <c r="N545" s="23"/>
      <c r="O545" s="23"/>
      <c r="P545" s="69"/>
      <c r="Q545" s="54"/>
      <c r="R545" s="55"/>
      <c r="S545" s="59"/>
      <c r="T545" s="59"/>
    </row>
    <row r="546" spans="1:20" s="21" customFormat="1" x14ac:dyDescent="0.2">
      <c r="A546" s="59"/>
      <c r="B546" s="53"/>
      <c r="C546" s="54"/>
      <c r="D546" s="69"/>
      <c r="E546" s="69"/>
      <c r="F546" s="23"/>
      <c r="G546" s="23"/>
      <c r="H546" s="69"/>
      <c r="I546" s="69"/>
      <c r="J546" s="23"/>
      <c r="K546" s="69"/>
      <c r="L546" s="23"/>
      <c r="M546" s="23"/>
      <c r="N546" s="23"/>
      <c r="O546" s="23"/>
      <c r="P546" s="69"/>
      <c r="Q546" s="54"/>
      <c r="R546" s="55"/>
      <c r="S546" s="59"/>
      <c r="T546" s="59"/>
    </row>
    <row r="547" spans="1:20" s="21" customFormat="1" x14ac:dyDescent="0.2">
      <c r="A547" s="59"/>
      <c r="B547" s="53"/>
      <c r="C547" s="54"/>
      <c r="D547" s="69"/>
      <c r="E547" s="69"/>
      <c r="F547" s="23"/>
      <c r="G547" s="23"/>
      <c r="H547" s="69"/>
      <c r="I547" s="69"/>
      <c r="J547" s="23"/>
      <c r="K547" s="69"/>
      <c r="L547" s="23"/>
      <c r="M547" s="23"/>
      <c r="N547" s="23"/>
      <c r="O547" s="23"/>
      <c r="P547" s="69"/>
      <c r="Q547" s="54"/>
      <c r="R547" s="55"/>
      <c r="S547" s="59"/>
      <c r="T547" s="59"/>
    </row>
    <row r="548" spans="1:20" s="21" customFormat="1" x14ac:dyDescent="0.2">
      <c r="A548" s="59"/>
      <c r="B548" s="53"/>
      <c r="C548" s="54"/>
      <c r="D548" s="69"/>
      <c r="E548" s="69"/>
      <c r="F548" s="23"/>
      <c r="G548" s="23"/>
      <c r="H548" s="69"/>
      <c r="I548" s="69"/>
      <c r="J548" s="23"/>
      <c r="K548" s="69"/>
      <c r="L548" s="23"/>
      <c r="M548" s="23"/>
      <c r="N548" s="23"/>
      <c r="O548" s="23"/>
      <c r="P548" s="69"/>
      <c r="Q548" s="54"/>
      <c r="R548" s="55"/>
      <c r="S548" s="59"/>
      <c r="T548" s="59"/>
    </row>
    <row r="549" spans="1:20" s="21" customFormat="1" x14ac:dyDescent="0.2">
      <c r="A549" s="59"/>
      <c r="B549" s="53"/>
      <c r="C549" s="54"/>
      <c r="D549" s="69"/>
      <c r="E549" s="69"/>
      <c r="F549" s="23"/>
      <c r="G549" s="23"/>
      <c r="H549" s="69"/>
      <c r="I549" s="69"/>
      <c r="J549" s="23"/>
      <c r="K549" s="69"/>
      <c r="L549" s="23"/>
      <c r="M549" s="23"/>
      <c r="N549" s="23"/>
      <c r="O549" s="23"/>
      <c r="P549" s="69"/>
      <c r="Q549" s="54"/>
      <c r="R549" s="55"/>
      <c r="S549" s="59"/>
      <c r="T549" s="59"/>
    </row>
    <row r="550" spans="1:20" s="21" customFormat="1" x14ac:dyDescent="0.2">
      <c r="A550" s="59"/>
      <c r="B550" s="53"/>
      <c r="C550" s="54"/>
      <c r="D550" s="69"/>
      <c r="E550" s="69"/>
      <c r="F550" s="23"/>
      <c r="G550" s="23"/>
      <c r="H550" s="69"/>
      <c r="I550" s="69"/>
      <c r="J550" s="23"/>
      <c r="K550" s="69"/>
      <c r="L550" s="23"/>
      <c r="M550" s="23"/>
      <c r="N550" s="23"/>
      <c r="O550" s="23"/>
      <c r="P550" s="69"/>
      <c r="Q550" s="54"/>
      <c r="R550" s="55"/>
      <c r="S550" s="59"/>
      <c r="T550" s="59"/>
    </row>
    <row r="551" spans="1:20" s="21" customFormat="1" x14ac:dyDescent="0.2">
      <c r="A551" s="59"/>
      <c r="B551" s="53"/>
      <c r="C551" s="54"/>
      <c r="D551" s="69"/>
      <c r="E551" s="69"/>
      <c r="F551" s="23"/>
      <c r="G551" s="23"/>
      <c r="H551" s="69"/>
      <c r="I551" s="69"/>
      <c r="J551" s="23"/>
      <c r="K551" s="69"/>
      <c r="L551" s="23"/>
      <c r="M551" s="23"/>
      <c r="N551" s="23"/>
      <c r="O551" s="23"/>
      <c r="P551" s="69"/>
      <c r="Q551" s="54"/>
      <c r="R551" s="55"/>
      <c r="S551" s="59"/>
      <c r="T551" s="59"/>
    </row>
    <row r="552" spans="1:20" s="21" customFormat="1" x14ac:dyDescent="0.2">
      <c r="A552" s="59"/>
      <c r="B552" s="53"/>
      <c r="C552" s="54"/>
      <c r="D552" s="69"/>
      <c r="E552" s="69"/>
      <c r="F552" s="23"/>
      <c r="G552" s="23"/>
      <c r="H552" s="69"/>
      <c r="I552" s="69"/>
      <c r="J552" s="23"/>
      <c r="K552" s="69"/>
      <c r="L552" s="23"/>
      <c r="M552" s="23"/>
      <c r="N552" s="23"/>
      <c r="O552" s="23"/>
      <c r="P552" s="69"/>
      <c r="Q552" s="54"/>
      <c r="R552" s="55"/>
      <c r="S552" s="59"/>
      <c r="T552" s="59"/>
    </row>
    <row r="553" spans="1:20" s="21" customFormat="1" x14ac:dyDescent="0.2">
      <c r="A553" s="59"/>
      <c r="B553" s="53"/>
      <c r="C553" s="54"/>
      <c r="D553" s="69"/>
      <c r="E553" s="69"/>
      <c r="F553" s="23"/>
      <c r="G553" s="23"/>
      <c r="H553" s="69"/>
      <c r="I553" s="69"/>
      <c r="J553" s="23"/>
      <c r="K553" s="69"/>
      <c r="L553" s="23"/>
      <c r="M553" s="23"/>
      <c r="N553" s="23"/>
      <c r="O553" s="23"/>
      <c r="P553" s="69"/>
      <c r="Q553" s="54"/>
      <c r="R553" s="55"/>
      <c r="S553" s="59"/>
      <c r="T553" s="59"/>
    </row>
    <row r="554" spans="1:20" s="21" customFormat="1" x14ac:dyDescent="0.2">
      <c r="A554" s="59"/>
      <c r="B554" s="53"/>
      <c r="C554" s="54"/>
      <c r="D554" s="69"/>
      <c r="E554" s="69"/>
      <c r="F554" s="23"/>
      <c r="G554" s="23"/>
      <c r="H554" s="69"/>
      <c r="I554" s="69"/>
      <c r="J554" s="23"/>
      <c r="K554" s="69"/>
      <c r="L554" s="23"/>
      <c r="M554" s="23"/>
      <c r="N554" s="23"/>
      <c r="O554" s="23"/>
      <c r="P554" s="69"/>
      <c r="Q554" s="54"/>
      <c r="R554" s="55"/>
      <c r="S554" s="59"/>
      <c r="T554" s="59"/>
    </row>
    <row r="555" spans="1:20" s="21" customFormat="1" x14ac:dyDescent="0.2">
      <c r="A555" s="59"/>
      <c r="B555" s="53"/>
      <c r="C555" s="54"/>
      <c r="D555" s="69"/>
      <c r="E555" s="69"/>
      <c r="F555" s="23"/>
      <c r="G555" s="23"/>
      <c r="H555" s="69"/>
      <c r="I555" s="69"/>
      <c r="J555" s="23"/>
      <c r="K555" s="69"/>
      <c r="L555" s="23"/>
      <c r="M555" s="23"/>
      <c r="N555" s="23"/>
      <c r="O555" s="23"/>
      <c r="P555" s="69"/>
      <c r="Q555" s="54"/>
      <c r="R555" s="55"/>
      <c r="S555" s="59"/>
      <c r="T555" s="59"/>
    </row>
    <row r="556" spans="1:20" s="21" customFormat="1" x14ac:dyDescent="0.2">
      <c r="A556" s="59"/>
      <c r="B556" s="53"/>
      <c r="C556" s="54"/>
      <c r="D556" s="69"/>
      <c r="E556" s="69"/>
      <c r="F556" s="23"/>
      <c r="G556" s="23"/>
      <c r="H556" s="69"/>
      <c r="I556" s="69"/>
      <c r="J556" s="23"/>
      <c r="K556" s="69"/>
      <c r="L556" s="23"/>
      <c r="M556" s="23"/>
      <c r="N556" s="23"/>
      <c r="O556" s="23"/>
      <c r="P556" s="69"/>
      <c r="Q556" s="54"/>
      <c r="R556" s="55"/>
      <c r="S556" s="59"/>
      <c r="T556" s="59"/>
    </row>
    <row r="557" spans="1:20" s="21" customFormat="1" x14ac:dyDescent="0.2">
      <c r="A557" s="59"/>
      <c r="B557" s="53"/>
      <c r="C557" s="54"/>
      <c r="D557" s="69"/>
      <c r="E557" s="69"/>
      <c r="F557" s="23"/>
      <c r="G557" s="23"/>
      <c r="H557" s="69"/>
      <c r="I557" s="69"/>
      <c r="J557" s="23"/>
      <c r="K557" s="69"/>
      <c r="L557" s="23"/>
      <c r="M557" s="23"/>
      <c r="N557" s="23"/>
      <c r="O557" s="23"/>
      <c r="P557" s="69"/>
      <c r="Q557" s="54"/>
      <c r="R557" s="55"/>
      <c r="S557" s="59"/>
      <c r="T557" s="59"/>
    </row>
    <row r="558" spans="1:20" s="21" customFormat="1" x14ac:dyDescent="0.2">
      <c r="A558" s="59"/>
      <c r="B558" s="53"/>
      <c r="C558" s="54"/>
      <c r="D558" s="69"/>
      <c r="E558" s="69"/>
      <c r="F558" s="23"/>
      <c r="G558" s="23"/>
      <c r="H558" s="69"/>
      <c r="I558" s="69"/>
      <c r="J558" s="23"/>
      <c r="K558" s="69"/>
      <c r="L558" s="23"/>
      <c r="M558" s="23"/>
      <c r="N558" s="23"/>
      <c r="O558" s="23"/>
      <c r="P558" s="69"/>
      <c r="Q558" s="54"/>
      <c r="R558" s="55"/>
      <c r="S558" s="59"/>
      <c r="T558" s="59"/>
    </row>
    <row r="559" spans="1:20" s="21" customFormat="1" x14ac:dyDescent="0.2">
      <c r="A559" s="59"/>
      <c r="B559" s="53"/>
      <c r="C559" s="54"/>
      <c r="D559" s="69"/>
      <c r="E559" s="69"/>
      <c r="F559" s="23"/>
      <c r="G559" s="23"/>
      <c r="H559" s="69"/>
      <c r="I559" s="69"/>
      <c r="J559" s="23"/>
      <c r="K559" s="69"/>
      <c r="L559" s="23"/>
      <c r="M559" s="23"/>
      <c r="N559" s="23"/>
      <c r="O559" s="23"/>
      <c r="P559" s="69"/>
      <c r="Q559" s="54"/>
      <c r="R559" s="55"/>
      <c r="S559" s="59"/>
      <c r="T559" s="59"/>
    </row>
    <row r="560" spans="1:20" s="21" customFormat="1" x14ac:dyDescent="0.2">
      <c r="A560" s="59"/>
      <c r="B560" s="53"/>
      <c r="C560" s="54"/>
      <c r="D560" s="69"/>
      <c r="E560" s="69"/>
      <c r="F560" s="23"/>
      <c r="G560" s="23"/>
      <c r="H560" s="69"/>
      <c r="I560" s="69"/>
      <c r="J560" s="23"/>
      <c r="K560" s="69"/>
      <c r="L560" s="23"/>
      <c r="M560" s="23"/>
      <c r="N560" s="23"/>
      <c r="O560" s="23"/>
      <c r="P560" s="69"/>
      <c r="Q560" s="54"/>
      <c r="R560" s="55"/>
      <c r="S560" s="59"/>
      <c r="T560" s="59"/>
    </row>
    <row r="561" spans="1:20" s="21" customFormat="1" x14ac:dyDescent="0.2">
      <c r="A561" s="59"/>
      <c r="B561" s="53"/>
      <c r="C561" s="54"/>
      <c r="D561" s="69"/>
      <c r="E561" s="69"/>
      <c r="F561" s="23"/>
      <c r="G561" s="23"/>
      <c r="H561" s="69"/>
      <c r="I561" s="69"/>
      <c r="J561" s="23"/>
      <c r="K561" s="69"/>
      <c r="L561" s="23"/>
      <c r="M561" s="23"/>
      <c r="N561" s="23"/>
      <c r="O561" s="23"/>
      <c r="P561" s="69"/>
      <c r="Q561" s="54"/>
      <c r="R561" s="55"/>
      <c r="S561" s="59"/>
      <c r="T561" s="59"/>
    </row>
    <row r="562" spans="1:20" s="21" customFormat="1" x14ac:dyDescent="0.2">
      <c r="A562" s="59"/>
      <c r="B562" s="53"/>
      <c r="C562" s="54"/>
      <c r="D562" s="69"/>
      <c r="E562" s="69"/>
      <c r="F562" s="23"/>
      <c r="G562" s="23"/>
      <c r="H562" s="69"/>
      <c r="I562" s="69"/>
      <c r="J562" s="23"/>
      <c r="K562" s="69"/>
      <c r="L562" s="23"/>
      <c r="M562" s="23"/>
      <c r="N562" s="23"/>
      <c r="O562" s="23"/>
      <c r="P562" s="69"/>
      <c r="Q562" s="54"/>
      <c r="R562" s="55"/>
      <c r="S562" s="59"/>
      <c r="T562" s="59"/>
    </row>
    <row r="563" spans="1:20" s="21" customFormat="1" x14ac:dyDescent="0.2">
      <c r="A563" s="59"/>
      <c r="B563" s="53"/>
      <c r="C563" s="54"/>
      <c r="D563" s="69"/>
      <c r="E563" s="69"/>
      <c r="F563" s="23"/>
      <c r="G563" s="23"/>
      <c r="H563" s="69"/>
      <c r="I563" s="69"/>
      <c r="J563" s="23"/>
      <c r="K563" s="69"/>
      <c r="L563" s="23"/>
      <c r="M563" s="23"/>
      <c r="N563" s="23"/>
      <c r="O563" s="23"/>
      <c r="P563" s="69"/>
      <c r="Q563" s="54"/>
      <c r="R563" s="55"/>
      <c r="S563" s="59"/>
      <c r="T563" s="59"/>
    </row>
    <row r="564" spans="1:20" s="21" customFormat="1" x14ac:dyDescent="0.2">
      <c r="A564" s="59"/>
      <c r="B564" s="53"/>
      <c r="C564" s="54"/>
      <c r="D564" s="69"/>
      <c r="E564" s="69"/>
      <c r="F564" s="23"/>
      <c r="G564" s="23"/>
      <c r="H564" s="69"/>
      <c r="I564" s="69"/>
      <c r="J564" s="23"/>
      <c r="K564" s="69"/>
      <c r="L564" s="23"/>
      <c r="M564" s="23"/>
      <c r="N564" s="23"/>
      <c r="O564" s="23"/>
      <c r="P564" s="69"/>
      <c r="Q564" s="54"/>
      <c r="R564" s="55"/>
      <c r="S564" s="59"/>
      <c r="T564" s="59"/>
    </row>
    <row r="565" spans="1:20" s="21" customFormat="1" x14ac:dyDescent="0.2">
      <c r="A565" s="59"/>
      <c r="B565" s="53"/>
      <c r="C565" s="54"/>
      <c r="D565" s="69"/>
      <c r="E565" s="69"/>
      <c r="F565" s="23"/>
      <c r="G565" s="23"/>
      <c r="H565" s="69"/>
      <c r="I565" s="69"/>
      <c r="J565" s="23"/>
      <c r="K565" s="69"/>
      <c r="L565" s="23"/>
      <c r="M565" s="23"/>
      <c r="N565" s="23"/>
      <c r="O565" s="23"/>
      <c r="P565" s="69"/>
      <c r="Q565" s="54"/>
      <c r="R565" s="55"/>
      <c r="S565" s="59"/>
      <c r="T565" s="59"/>
    </row>
    <row r="566" spans="1:20" s="21" customFormat="1" x14ac:dyDescent="0.2">
      <c r="A566" s="59"/>
      <c r="B566" s="53"/>
      <c r="C566" s="54"/>
      <c r="D566" s="69"/>
      <c r="E566" s="69"/>
      <c r="F566" s="23"/>
      <c r="G566" s="23"/>
      <c r="H566" s="69"/>
      <c r="I566" s="69"/>
      <c r="J566" s="23"/>
      <c r="K566" s="69"/>
      <c r="L566" s="23"/>
      <c r="M566" s="23"/>
      <c r="N566" s="23"/>
      <c r="O566" s="23"/>
      <c r="P566" s="69"/>
      <c r="Q566" s="54"/>
      <c r="R566" s="55"/>
      <c r="S566" s="59"/>
      <c r="T566" s="59"/>
    </row>
    <row r="567" spans="1:20" s="21" customFormat="1" x14ac:dyDescent="0.2">
      <c r="A567" s="59"/>
      <c r="B567" s="53"/>
      <c r="C567" s="54"/>
      <c r="D567" s="69"/>
      <c r="E567" s="69"/>
      <c r="F567" s="23"/>
      <c r="G567" s="23"/>
      <c r="H567" s="69"/>
      <c r="I567" s="69"/>
      <c r="J567" s="23"/>
      <c r="K567" s="69"/>
      <c r="L567" s="23"/>
      <c r="M567" s="23"/>
      <c r="N567" s="23"/>
      <c r="O567" s="23"/>
      <c r="P567" s="69"/>
      <c r="Q567" s="54"/>
      <c r="R567" s="55"/>
      <c r="S567" s="59"/>
      <c r="T567" s="59"/>
    </row>
    <row r="568" spans="1:20" s="21" customFormat="1" x14ac:dyDescent="0.2">
      <c r="A568" s="59"/>
      <c r="B568" s="53"/>
      <c r="C568" s="54"/>
      <c r="D568" s="69"/>
      <c r="E568" s="69"/>
      <c r="F568" s="23"/>
      <c r="G568" s="23"/>
      <c r="H568" s="69"/>
      <c r="I568" s="69"/>
      <c r="J568" s="23"/>
      <c r="K568" s="69"/>
      <c r="L568" s="23"/>
      <c r="M568" s="23"/>
      <c r="N568" s="23"/>
      <c r="O568" s="23"/>
      <c r="P568" s="69"/>
      <c r="Q568" s="54"/>
      <c r="R568" s="55"/>
      <c r="S568" s="59"/>
      <c r="T568" s="59"/>
    </row>
    <row r="569" spans="1:20" s="21" customFormat="1" x14ac:dyDescent="0.2">
      <c r="A569" s="59"/>
      <c r="B569" s="53"/>
      <c r="C569" s="54"/>
      <c r="D569" s="69"/>
      <c r="E569" s="69"/>
      <c r="F569" s="23"/>
      <c r="G569" s="23"/>
      <c r="H569" s="69"/>
      <c r="I569" s="69"/>
      <c r="J569" s="23"/>
      <c r="K569" s="69"/>
      <c r="L569" s="23"/>
      <c r="M569" s="23"/>
      <c r="N569" s="23"/>
      <c r="O569" s="23"/>
      <c r="P569" s="69"/>
      <c r="Q569" s="54"/>
      <c r="R569" s="55"/>
      <c r="S569" s="59"/>
      <c r="T569" s="59"/>
    </row>
    <row r="570" spans="1:20" s="21" customFormat="1" x14ac:dyDescent="0.2">
      <c r="A570" s="59"/>
      <c r="B570" s="53"/>
      <c r="C570" s="54"/>
      <c r="D570" s="69"/>
      <c r="E570" s="69"/>
      <c r="F570" s="23"/>
      <c r="G570" s="23"/>
      <c r="H570" s="69"/>
      <c r="I570" s="69"/>
      <c r="J570" s="23"/>
      <c r="K570" s="69"/>
      <c r="L570" s="23"/>
      <c r="M570" s="23"/>
      <c r="N570" s="23"/>
      <c r="O570" s="23"/>
      <c r="P570" s="69"/>
      <c r="Q570" s="54"/>
      <c r="R570" s="55"/>
      <c r="S570" s="59"/>
      <c r="T570" s="59"/>
    </row>
    <row r="571" spans="1:20" s="21" customFormat="1" x14ac:dyDescent="0.2">
      <c r="A571" s="59"/>
      <c r="B571" s="53"/>
      <c r="C571" s="54"/>
      <c r="D571" s="69"/>
      <c r="E571" s="69"/>
      <c r="F571" s="23"/>
      <c r="G571" s="23"/>
      <c r="H571" s="69"/>
      <c r="I571" s="69"/>
      <c r="J571" s="23"/>
      <c r="K571" s="69"/>
      <c r="L571" s="23"/>
      <c r="M571" s="23"/>
      <c r="N571" s="23"/>
      <c r="O571" s="23"/>
      <c r="P571" s="69"/>
      <c r="Q571" s="54"/>
      <c r="R571" s="55"/>
      <c r="S571" s="59"/>
      <c r="T571" s="59"/>
    </row>
    <row r="572" spans="1:20" s="21" customFormat="1" x14ac:dyDescent="0.2">
      <c r="A572" s="59"/>
      <c r="B572" s="53"/>
      <c r="C572" s="54"/>
      <c r="D572" s="69"/>
      <c r="E572" s="69"/>
      <c r="F572" s="23"/>
      <c r="G572" s="23"/>
      <c r="H572" s="69"/>
      <c r="I572" s="69"/>
      <c r="J572" s="23"/>
      <c r="K572" s="69"/>
      <c r="L572" s="23"/>
      <c r="M572" s="23"/>
      <c r="N572" s="23"/>
      <c r="O572" s="23"/>
      <c r="P572" s="69"/>
      <c r="Q572" s="54"/>
      <c r="R572" s="55"/>
      <c r="S572" s="59"/>
      <c r="T572" s="59"/>
    </row>
    <row r="573" spans="1:20" s="21" customFormat="1" x14ac:dyDescent="0.2">
      <c r="A573" s="59"/>
      <c r="B573" s="53"/>
      <c r="C573" s="54"/>
      <c r="D573" s="69"/>
      <c r="E573" s="69"/>
      <c r="F573" s="23"/>
      <c r="G573" s="23"/>
      <c r="H573" s="69"/>
      <c r="I573" s="69"/>
      <c r="J573" s="23"/>
      <c r="K573" s="69"/>
      <c r="L573" s="23"/>
      <c r="M573" s="23"/>
      <c r="N573" s="23"/>
      <c r="O573" s="23"/>
      <c r="P573" s="69"/>
      <c r="Q573" s="54"/>
      <c r="R573" s="55"/>
      <c r="S573" s="59"/>
      <c r="T573" s="59"/>
    </row>
    <row r="574" spans="1:20" s="21" customFormat="1" x14ac:dyDescent="0.2">
      <c r="A574" s="59"/>
      <c r="B574" s="53"/>
      <c r="C574" s="54"/>
      <c r="D574" s="69"/>
      <c r="E574" s="69"/>
      <c r="F574" s="23"/>
      <c r="G574" s="23"/>
      <c r="H574" s="69"/>
      <c r="I574" s="69"/>
      <c r="J574" s="23"/>
      <c r="K574" s="69"/>
      <c r="L574" s="23"/>
      <c r="M574" s="23"/>
      <c r="N574" s="23"/>
      <c r="O574" s="23"/>
      <c r="P574" s="69"/>
      <c r="Q574" s="54"/>
      <c r="R574" s="55"/>
      <c r="S574" s="59"/>
      <c r="T574" s="59"/>
    </row>
    <row r="575" spans="1:20" s="21" customFormat="1" x14ac:dyDescent="0.2">
      <c r="A575" s="59"/>
      <c r="B575" s="53"/>
      <c r="C575" s="54"/>
      <c r="D575" s="69"/>
      <c r="E575" s="69"/>
      <c r="F575" s="23"/>
      <c r="G575" s="23"/>
      <c r="H575" s="69"/>
      <c r="I575" s="69"/>
      <c r="J575" s="23"/>
      <c r="K575" s="69"/>
      <c r="L575" s="23"/>
      <c r="M575" s="23"/>
      <c r="N575" s="23"/>
      <c r="O575" s="23"/>
      <c r="P575" s="69"/>
      <c r="Q575" s="54"/>
      <c r="R575" s="55"/>
      <c r="S575" s="59"/>
      <c r="T575" s="59"/>
    </row>
    <row r="576" spans="1:20" s="21" customFormat="1" x14ac:dyDescent="0.2">
      <c r="A576" s="59"/>
      <c r="B576" s="53"/>
      <c r="C576" s="54"/>
      <c r="D576" s="69"/>
      <c r="E576" s="69"/>
      <c r="F576" s="23"/>
      <c r="G576" s="23"/>
      <c r="H576" s="69"/>
      <c r="I576" s="69"/>
      <c r="J576" s="23"/>
      <c r="K576" s="69"/>
      <c r="L576" s="23"/>
      <c r="M576" s="23"/>
      <c r="N576" s="23"/>
      <c r="O576" s="23"/>
      <c r="P576" s="69"/>
      <c r="Q576" s="54"/>
      <c r="R576" s="55"/>
      <c r="S576" s="59"/>
      <c r="T576" s="59"/>
    </row>
    <row r="577" spans="1:20" s="21" customFormat="1" x14ac:dyDescent="0.2">
      <c r="A577" s="59"/>
      <c r="B577" s="53"/>
      <c r="C577" s="54"/>
      <c r="D577" s="69"/>
      <c r="E577" s="69"/>
      <c r="F577" s="23"/>
      <c r="G577" s="23"/>
      <c r="H577" s="69"/>
      <c r="I577" s="69"/>
      <c r="J577" s="23"/>
      <c r="K577" s="69"/>
      <c r="L577" s="23"/>
      <c r="M577" s="23"/>
      <c r="N577" s="23"/>
      <c r="O577" s="23"/>
      <c r="P577" s="69"/>
      <c r="Q577" s="54"/>
      <c r="R577" s="55"/>
      <c r="S577" s="59"/>
      <c r="T577" s="59"/>
    </row>
    <row r="578" spans="1:20" s="21" customFormat="1" x14ac:dyDescent="0.2">
      <c r="A578" s="59"/>
      <c r="B578" s="53"/>
      <c r="C578" s="54"/>
      <c r="D578" s="69"/>
      <c r="E578" s="69"/>
      <c r="F578" s="23"/>
      <c r="G578" s="23"/>
      <c r="H578" s="69"/>
      <c r="I578" s="69"/>
      <c r="J578" s="23"/>
      <c r="K578" s="69"/>
      <c r="L578" s="23"/>
      <c r="M578" s="23"/>
      <c r="N578" s="23"/>
      <c r="O578" s="23"/>
      <c r="P578" s="69"/>
      <c r="Q578" s="54"/>
      <c r="R578" s="55"/>
      <c r="S578" s="59"/>
      <c r="T578" s="59"/>
    </row>
    <row r="579" spans="1:20" s="21" customFormat="1" x14ac:dyDescent="0.2">
      <c r="A579" s="59"/>
      <c r="B579" s="53"/>
      <c r="C579" s="54"/>
      <c r="D579" s="69"/>
      <c r="E579" s="69"/>
      <c r="F579" s="23"/>
      <c r="G579" s="23"/>
      <c r="H579" s="69"/>
      <c r="I579" s="69"/>
      <c r="J579" s="23"/>
      <c r="K579" s="69"/>
      <c r="L579" s="23"/>
      <c r="M579" s="23"/>
      <c r="N579" s="23"/>
      <c r="O579" s="23"/>
      <c r="P579" s="69"/>
      <c r="Q579" s="54"/>
      <c r="R579" s="55"/>
      <c r="S579" s="59"/>
      <c r="T579" s="59"/>
    </row>
    <row r="580" spans="1:20" s="21" customFormat="1" x14ac:dyDescent="0.2">
      <c r="A580" s="59"/>
      <c r="B580" s="53"/>
      <c r="C580" s="54"/>
      <c r="D580" s="69"/>
      <c r="E580" s="69"/>
      <c r="F580" s="23"/>
      <c r="G580" s="23"/>
      <c r="H580" s="69"/>
      <c r="I580" s="69"/>
      <c r="J580" s="23"/>
      <c r="K580" s="69"/>
      <c r="L580" s="23"/>
      <c r="M580" s="23"/>
      <c r="N580" s="23"/>
      <c r="O580" s="23"/>
      <c r="P580" s="69"/>
      <c r="Q580" s="54"/>
      <c r="R580" s="55"/>
      <c r="S580" s="59"/>
      <c r="T580" s="59"/>
    </row>
    <row r="581" spans="1:20" s="21" customFormat="1" x14ac:dyDescent="0.2">
      <c r="A581" s="59"/>
      <c r="B581" s="53"/>
      <c r="C581" s="54"/>
      <c r="D581" s="69"/>
      <c r="E581" s="69"/>
      <c r="F581" s="23"/>
      <c r="G581" s="23"/>
      <c r="H581" s="69"/>
      <c r="I581" s="69"/>
      <c r="J581" s="23"/>
      <c r="K581" s="69"/>
      <c r="L581" s="23"/>
      <c r="M581" s="23"/>
      <c r="N581" s="23"/>
      <c r="O581" s="23"/>
      <c r="P581" s="69"/>
      <c r="Q581" s="54"/>
      <c r="R581" s="55"/>
      <c r="S581" s="59"/>
      <c r="T581" s="59"/>
    </row>
    <row r="582" spans="1:20" s="21" customFormat="1" x14ac:dyDescent="0.2">
      <c r="A582" s="59"/>
      <c r="B582" s="53"/>
      <c r="C582" s="54"/>
      <c r="D582" s="69"/>
      <c r="E582" s="69"/>
      <c r="F582" s="23"/>
      <c r="G582" s="23"/>
      <c r="H582" s="69"/>
      <c r="I582" s="69"/>
      <c r="J582" s="23"/>
      <c r="K582" s="69"/>
      <c r="L582" s="23"/>
      <c r="M582" s="23"/>
      <c r="N582" s="23"/>
      <c r="O582" s="23"/>
      <c r="P582" s="69"/>
      <c r="Q582" s="54"/>
      <c r="R582" s="55"/>
      <c r="S582" s="59"/>
      <c r="T582" s="59"/>
    </row>
    <row r="583" spans="1:20" s="21" customFormat="1" x14ac:dyDescent="0.2">
      <c r="A583" s="59"/>
      <c r="B583" s="53"/>
      <c r="C583" s="54"/>
      <c r="D583" s="69"/>
      <c r="E583" s="69"/>
      <c r="F583" s="23"/>
      <c r="G583" s="23"/>
      <c r="H583" s="69"/>
      <c r="I583" s="69"/>
      <c r="J583" s="23"/>
      <c r="K583" s="69"/>
      <c r="L583" s="23"/>
      <c r="M583" s="23"/>
      <c r="N583" s="23"/>
      <c r="O583" s="23"/>
      <c r="P583" s="69"/>
      <c r="Q583" s="54"/>
      <c r="R583" s="55"/>
      <c r="S583" s="59"/>
      <c r="T583" s="59"/>
    </row>
    <row r="584" spans="1:20" s="21" customFormat="1" x14ac:dyDescent="0.2">
      <c r="A584" s="59"/>
      <c r="B584" s="53"/>
      <c r="C584" s="54"/>
      <c r="D584" s="69"/>
      <c r="E584" s="69"/>
      <c r="F584" s="23"/>
      <c r="G584" s="23"/>
      <c r="H584" s="69"/>
      <c r="I584" s="69"/>
      <c r="J584" s="23"/>
      <c r="K584" s="69"/>
      <c r="L584" s="23"/>
      <c r="M584" s="23"/>
      <c r="N584" s="23"/>
      <c r="O584" s="23"/>
      <c r="P584" s="69"/>
      <c r="Q584" s="54"/>
      <c r="R584" s="55"/>
      <c r="S584" s="59"/>
      <c r="T584" s="59"/>
    </row>
    <row r="585" spans="1:20" s="21" customFormat="1" x14ac:dyDescent="0.2">
      <c r="A585" s="59"/>
      <c r="B585" s="53"/>
      <c r="C585" s="54"/>
      <c r="D585" s="69"/>
      <c r="E585" s="69"/>
      <c r="F585" s="23"/>
      <c r="G585" s="23"/>
      <c r="H585" s="69"/>
      <c r="I585" s="69"/>
      <c r="J585" s="23"/>
      <c r="K585" s="69"/>
      <c r="L585" s="23"/>
      <c r="M585" s="23"/>
      <c r="N585" s="23"/>
      <c r="O585" s="23"/>
      <c r="P585" s="69"/>
      <c r="Q585" s="54"/>
      <c r="R585" s="55"/>
      <c r="S585" s="59"/>
      <c r="T585" s="59"/>
    </row>
    <row r="586" spans="1:20" s="21" customFormat="1" x14ac:dyDescent="0.2">
      <c r="A586" s="59"/>
      <c r="B586" s="53"/>
      <c r="C586" s="54"/>
      <c r="D586" s="69"/>
      <c r="E586" s="69"/>
      <c r="F586" s="23"/>
      <c r="G586" s="23"/>
      <c r="H586" s="69"/>
      <c r="I586" s="69"/>
      <c r="J586" s="23"/>
      <c r="K586" s="69"/>
      <c r="L586" s="23"/>
      <c r="M586" s="23"/>
      <c r="N586" s="23"/>
      <c r="O586" s="23"/>
      <c r="P586" s="69"/>
      <c r="Q586" s="54"/>
      <c r="R586" s="55"/>
      <c r="S586" s="59"/>
      <c r="T586" s="59"/>
    </row>
    <row r="587" spans="1:20" s="21" customFormat="1" x14ac:dyDescent="0.2">
      <c r="A587" s="59"/>
      <c r="B587" s="53"/>
      <c r="C587" s="54"/>
      <c r="D587" s="69"/>
      <c r="E587" s="69"/>
      <c r="F587" s="23"/>
      <c r="G587" s="23"/>
      <c r="H587" s="69"/>
      <c r="I587" s="69"/>
      <c r="J587" s="23"/>
      <c r="K587" s="69"/>
      <c r="L587" s="23"/>
      <c r="M587" s="23"/>
      <c r="N587" s="23"/>
      <c r="O587" s="23"/>
      <c r="P587" s="69"/>
      <c r="Q587" s="54"/>
      <c r="R587" s="55"/>
      <c r="S587" s="59"/>
      <c r="T587" s="59"/>
    </row>
    <row r="588" spans="1:20" s="21" customFormat="1" x14ac:dyDescent="0.2">
      <c r="A588" s="59"/>
      <c r="B588" s="53"/>
      <c r="C588" s="54"/>
      <c r="D588" s="69"/>
      <c r="E588" s="69"/>
      <c r="F588" s="23"/>
      <c r="G588" s="23"/>
      <c r="H588" s="69"/>
      <c r="I588" s="69"/>
      <c r="J588" s="23"/>
      <c r="K588" s="69"/>
      <c r="L588" s="23"/>
      <c r="M588" s="23"/>
      <c r="N588" s="23"/>
      <c r="O588" s="23"/>
      <c r="P588" s="69"/>
      <c r="Q588" s="54"/>
      <c r="R588" s="55"/>
      <c r="S588" s="59"/>
      <c r="T588" s="59"/>
    </row>
    <row r="589" spans="1:20" s="21" customFormat="1" x14ac:dyDescent="0.2">
      <c r="A589" s="59"/>
      <c r="B589" s="53"/>
      <c r="C589" s="54"/>
      <c r="D589" s="69"/>
      <c r="E589" s="69"/>
      <c r="F589" s="23"/>
      <c r="G589" s="23"/>
      <c r="H589" s="69"/>
      <c r="I589" s="69"/>
      <c r="J589" s="23"/>
      <c r="K589" s="69"/>
      <c r="L589" s="23"/>
      <c r="M589" s="23"/>
      <c r="N589" s="23"/>
      <c r="O589" s="23"/>
      <c r="P589" s="69"/>
      <c r="Q589" s="54"/>
      <c r="R589" s="55"/>
      <c r="S589" s="59"/>
      <c r="T589" s="59"/>
    </row>
    <row r="590" spans="1:20" s="21" customFormat="1" x14ac:dyDescent="0.2">
      <c r="A590" s="59"/>
      <c r="B590" s="53"/>
      <c r="C590" s="54"/>
      <c r="D590" s="69"/>
      <c r="E590" s="69"/>
      <c r="F590" s="23"/>
      <c r="G590" s="23"/>
      <c r="H590" s="69"/>
      <c r="I590" s="69"/>
      <c r="J590" s="23"/>
      <c r="K590" s="69"/>
      <c r="L590" s="23"/>
      <c r="M590" s="23"/>
      <c r="N590" s="23"/>
      <c r="O590" s="23"/>
      <c r="P590" s="69"/>
      <c r="Q590" s="54"/>
      <c r="R590" s="55"/>
      <c r="S590" s="59"/>
      <c r="T590" s="59"/>
    </row>
    <row r="591" spans="1:20" s="21" customFormat="1" x14ac:dyDescent="0.2">
      <c r="A591" s="59"/>
      <c r="B591" s="53"/>
      <c r="C591" s="54"/>
      <c r="D591" s="69"/>
      <c r="E591" s="69"/>
      <c r="F591" s="23"/>
      <c r="G591" s="23"/>
      <c r="H591" s="69"/>
      <c r="I591" s="69"/>
      <c r="J591" s="23"/>
      <c r="K591" s="69"/>
      <c r="L591" s="23"/>
      <c r="M591" s="23"/>
      <c r="N591" s="23"/>
      <c r="O591" s="23"/>
      <c r="P591" s="69"/>
      <c r="Q591" s="54"/>
      <c r="R591" s="55"/>
      <c r="S591" s="59"/>
      <c r="T591" s="59"/>
    </row>
    <row r="592" spans="1:20" s="21" customFormat="1" x14ac:dyDescent="0.2">
      <c r="A592" s="59"/>
      <c r="B592" s="53"/>
      <c r="C592" s="54"/>
      <c r="D592" s="69"/>
      <c r="E592" s="69"/>
      <c r="F592" s="23"/>
      <c r="G592" s="23"/>
      <c r="H592" s="69"/>
      <c r="I592" s="69"/>
      <c r="J592" s="23"/>
      <c r="K592" s="69"/>
      <c r="L592" s="23"/>
      <c r="M592" s="23"/>
      <c r="N592" s="23"/>
      <c r="O592" s="23"/>
      <c r="P592" s="69"/>
      <c r="Q592" s="54"/>
      <c r="R592" s="55"/>
      <c r="S592" s="59"/>
      <c r="T592" s="59"/>
    </row>
    <row r="593" spans="1:20" s="21" customFormat="1" x14ac:dyDescent="0.2">
      <c r="A593" s="59"/>
      <c r="B593" s="53"/>
      <c r="C593" s="54"/>
      <c r="D593" s="69"/>
      <c r="E593" s="69"/>
      <c r="F593" s="23"/>
      <c r="G593" s="23"/>
      <c r="H593" s="69"/>
      <c r="I593" s="69"/>
      <c r="J593" s="23"/>
      <c r="K593" s="69"/>
      <c r="L593" s="23"/>
      <c r="M593" s="23"/>
      <c r="N593" s="23"/>
      <c r="O593" s="23"/>
      <c r="P593" s="69"/>
      <c r="Q593" s="54"/>
      <c r="R593" s="55"/>
      <c r="S593" s="59"/>
      <c r="T593" s="59"/>
    </row>
    <row r="594" spans="1:20" s="21" customFormat="1" x14ac:dyDescent="0.2">
      <c r="A594" s="59"/>
      <c r="B594" s="53"/>
      <c r="C594" s="54"/>
      <c r="D594" s="69"/>
      <c r="E594" s="69"/>
      <c r="F594" s="23"/>
      <c r="G594" s="23"/>
      <c r="H594" s="69"/>
      <c r="I594" s="69"/>
      <c r="J594" s="23"/>
      <c r="K594" s="69"/>
      <c r="L594" s="23"/>
      <c r="M594" s="23"/>
      <c r="N594" s="23"/>
      <c r="O594" s="23"/>
      <c r="P594" s="69"/>
      <c r="Q594" s="54"/>
      <c r="R594" s="55"/>
      <c r="S594" s="59"/>
      <c r="T594" s="59"/>
    </row>
    <row r="595" spans="1:20" s="21" customFormat="1" x14ac:dyDescent="0.2">
      <c r="A595" s="59"/>
      <c r="B595" s="53"/>
      <c r="C595" s="54"/>
      <c r="D595" s="69"/>
      <c r="E595" s="69"/>
      <c r="F595" s="23"/>
      <c r="G595" s="23"/>
      <c r="H595" s="69"/>
      <c r="I595" s="69"/>
      <c r="J595" s="23"/>
      <c r="K595" s="69"/>
      <c r="L595" s="23"/>
      <c r="M595" s="23"/>
      <c r="N595" s="23"/>
      <c r="O595" s="23"/>
      <c r="P595" s="69"/>
      <c r="Q595" s="54"/>
      <c r="R595" s="55"/>
      <c r="S595" s="59"/>
      <c r="T595" s="59"/>
    </row>
    <row r="596" spans="1:20" s="21" customFormat="1" x14ac:dyDescent="0.2">
      <c r="A596" s="59"/>
      <c r="B596" s="53"/>
      <c r="C596" s="54"/>
      <c r="D596" s="69"/>
      <c r="E596" s="69"/>
      <c r="F596" s="23"/>
      <c r="G596" s="23"/>
      <c r="H596" s="69"/>
      <c r="I596" s="69"/>
      <c r="J596" s="23"/>
      <c r="K596" s="69"/>
      <c r="L596" s="23"/>
      <c r="M596" s="23"/>
      <c r="N596" s="23"/>
      <c r="O596" s="23"/>
      <c r="P596" s="69"/>
      <c r="Q596" s="54"/>
      <c r="R596" s="55"/>
      <c r="S596" s="59"/>
      <c r="T596" s="59"/>
    </row>
    <row r="597" spans="1:20" s="21" customFormat="1" x14ac:dyDescent="0.2">
      <c r="A597" s="59"/>
      <c r="B597" s="53"/>
      <c r="C597" s="54"/>
      <c r="D597" s="69"/>
      <c r="E597" s="69"/>
      <c r="F597" s="23"/>
      <c r="G597" s="23"/>
      <c r="H597" s="69"/>
      <c r="I597" s="69"/>
      <c r="J597" s="23"/>
      <c r="K597" s="69"/>
      <c r="L597" s="23"/>
      <c r="M597" s="23"/>
      <c r="N597" s="23"/>
      <c r="O597" s="23"/>
      <c r="P597" s="69"/>
      <c r="Q597" s="54"/>
      <c r="R597" s="55"/>
      <c r="S597" s="59"/>
      <c r="T597" s="59"/>
    </row>
    <row r="598" spans="1:20" s="21" customFormat="1" x14ac:dyDescent="0.2">
      <c r="A598" s="59"/>
      <c r="B598" s="53"/>
      <c r="C598" s="54"/>
      <c r="D598" s="69"/>
      <c r="E598" s="69"/>
      <c r="F598" s="23"/>
      <c r="G598" s="23"/>
      <c r="H598" s="69"/>
      <c r="I598" s="69"/>
      <c r="J598" s="23"/>
      <c r="K598" s="69"/>
      <c r="L598" s="23"/>
      <c r="M598" s="23"/>
      <c r="N598" s="23"/>
      <c r="O598" s="23"/>
      <c r="P598" s="69"/>
      <c r="Q598" s="54"/>
      <c r="R598" s="55"/>
      <c r="S598" s="59"/>
      <c r="T598" s="59"/>
    </row>
    <row r="599" spans="1:20" s="21" customFormat="1" x14ac:dyDescent="0.2">
      <c r="A599" s="59"/>
      <c r="B599" s="53"/>
      <c r="C599" s="54"/>
      <c r="D599" s="69"/>
      <c r="E599" s="69"/>
      <c r="F599" s="23"/>
      <c r="G599" s="23"/>
      <c r="H599" s="69"/>
      <c r="I599" s="69"/>
      <c r="J599" s="23"/>
      <c r="K599" s="69"/>
      <c r="L599" s="23"/>
      <c r="M599" s="23"/>
      <c r="N599" s="23"/>
      <c r="O599" s="23"/>
      <c r="P599" s="69"/>
      <c r="Q599" s="54"/>
      <c r="R599" s="55"/>
      <c r="S599" s="59"/>
      <c r="T599" s="59"/>
    </row>
    <row r="600" spans="1:20" s="21" customFormat="1" x14ac:dyDescent="0.2">
      <c r="A600" s="59"/>
      <c r="B600" s="53"/>
      <c r="C600" s="54"/>
      <c r="D600" s="69"/>
      <c r="E600" s="69"/>
      <c r="F600" s="23"/>
      <c r="G600" s="23"/>
      <c r="H600" s="69"/>
      <c r="I600" s="69"/>
      <c r="J600" s="23"/>
      <c r="K600" s="69"/>
      <c r="L600" s="23"/>
      <c r="M600" s="23"/>
      <c r="N600" s="23"/>
      <c r="O600" s="23"/>
      <c r="P600" s="69"/>
      <c r="Q600" s="54"/>
      <c r="R600" s="55"/>
      <c r="S600" s="59"/>
      <c r="T600" s="59"/>
    </row>
    <row r="601" spans="1:20" s="21" customFormat="1" x14ac:dyDescent="0.2">
      <c r="A601" s="59"/>
      <c r="B601" s="53"/>
      <c r="C601" s="54"/>
      <c r="D601" s="69"/>
      <c r="E601" s="69"/>
      <c r="F601" s="23"/>
      <c r="G601" s="23"/>
      <c r="H601" s="69"/>
      <c r="I601" s="69"/>
      <c r="J601" s="23"/>
      <c r="K601" s="69"/>
      <c r="L601" s="23"/>
      <c r="M601" s="23"/>
      <c r="N601" s="23"/>
      <c r="O601" s="23"/>
      <c r="P601" s="69"/>
      <c r="Q601" s="54"/>
      <c r="R601" s="55"/>
      <c r="S601" s="59"/>
      <c r="T601" s="59"/>
    </row>
    <row r="602" spans="1:20" s="21" customFormat="1" x14ac:dyDescent="0.2">
      <c r="A602" s="59"/>
      <c r="B602" s="53"/>
      <c r="C602" s="54"/>
      <c r="D602" s="69"/>
      <c r="E602" s="69"/>
      <c r="F602" s="23"/>
      <c r="G602" s="23"/>
      <c r="H602" s="69"/>
      <c r="I602" s="69"/>
      <c r="J602" s="23"/>
      <c r="K602" s="69"/>
      <c r="L602" s="23"/>
      <c r="M602" s="23"/>
      <c r="N602" s="23"/>
      <c r="O602" s="23"/>
      <c r="P602" s="69"/>
      <c r="Q602" s="54"/>
      <c r="R602" s="55"/>
      <c r="S602" s="59"/>
      <c r="T602" s="59"/>
    </row>
    <row r="603" spans="1:20" s="21" customFormat="1" x14ac:dyDescent="0.2">
      <c r="A603" s="59"/>
      <c r="B603" s="53"/>
      <c r="C603" s="54"/>
      <c r="D603" s="69"/>
      <c r="E603" s="69"/>
      <c r="F603" s="23"/>
      <c r="G603" s="23"/>
      <c r="H603" s="69"/>
      <c r="I603" s="69"/>
      <c r="J603" s="23"/>
      <c r="K603" s="69"/>
      <c r="L603" s="23"/>
      <c r="M603" s="23"/>
      <c r="N603" s="23"/>
      <c r="O603" s="23"/>
      <c r="P603" s="69"/>
      <c r="Q603" s="54"/>
      <c r="R603" s="55"/>
      <c r="S603" s="59"/>
      <c r="T603" s="59"/>
    </row>
    <row r="604" spans="1:20" s="21" customFormat="1" x14ac:dyDescent="0.2">
      <c r="A604" s="59"/>
      <c r="B604" s="53"/>
      <c r="C604" s="54"/>
      <c r="D604" s="69"/>
      <c r="E604" s="69"/>
      <c r="F604" s="23"/>
      <c r="G604" s="23"/>
      <c r="H604" s="69"/>
      <c r="I604" s="69"/>
      <c r="J604" s="23"/>
      <c r="K604" s="69"/>
      <c r="L604" s="23"/>
      <c r="M604" s="23"/>
      <c r="N604" s="23"/>
      <c r="O604" s="23"/>
      <c r="P604" s="69"/>
      <c r="Q604" s="54"/>
      <c r="R604" s="55"/>
      <c r="S604" s="59"/>
      <c r="T604" s="59"/>
    </row>
    <row r="605" spans="1:20" s="21" customFormat="1" x14ac:dyDescent="0.2">
      <c r="A605" s="59"/>
      <c r="B605" s="53"/>
      <c r="C605" s="54"/>
      <c r="D605" s="69"/>
      <c r="E605" s="69"/>
      <c r="F605" s="23"/>
      <c r="G605" s="23"/>
      <c r="H605" s="69"/>
      <c r="I605" s="69"/>
      <c r="J605" s="23"/>
      <c r="K605" s="69"/>
      <c r="L605" s="23"/>
      <c r="M605" s="23"/>
      <c r="N605" s="23"/>
      <c r="O605" s="23"/>
      <c r="P605" s="69"/>
      <c r="Q605" s="54"/>
      <c r="R605" s="55"/>
      <c r="S605" s="59"/>
      <c r="T605" s="59"/>
    </row>
    <row r="606" spans="1:20" s="21" customFormat="1" x14ac:dyDescent="0.2">
      <c r="A606" s="59"/>
      <c r="B606" s="53"/>
      <c r="C606" s="54"/>
      <c r="D606" s="69"/>
      <c r="E606" s="69"/>
      <c r="F606" s="23"/>
      <c r="G606" s="23"/>
      <c r="H606" s="69"/>
      <c r="I606" s="69"/>
      <c r="J606" s="23"/>
      <c r="K606" s="69"/>
      <c r="L606" s="23"/>
      <c r="M606" s="23"/>
      <c r="N606" s="23"/>
      <c r="O606" s="23"/>
      <c r="P606" s="69"/>
      <c r="Q606" s="54"/>
      <c r="R606" s="55"/>
      <c r="S606" s="59"/>
      <c r="T606" s="59"/>
    </row>
    <row r="607" spans="1:20" s="21" customFormat="1" x14ac:dyDescent="0.2">
      <c r="A607" s="59"/>
      <c r="B607" s="53"/>
      <c r="C607" s="54"/>
      <c r="D607" s="69"/>
      <c r="E607" s="69"/>
      <c r="F607" s="23"/>
      <c r="G607" s="23"/>
      <c r="H607" s="69"/>
      <c r="I607" s="69"/>
      <c r="J607" s="23"/>
      <c r="K607" s="69"/>
      <c r="L607" s="23"/>
      <c r="M607" s="23"/>
      <c r="N607" s="23"/>
      <c r="O607" s="23"/>
      <c r="P607" s="69"/>
      <c r="Q607" s="54"/>
      <c r="R607" s="55"/>
      <c r="S607" s="59"/>
      <c r="T607" s="59"/>
    </row>
    <row r="608" spans="1:20" s="21" customFormat="1" x14ac:dyDescent="0.2">
      <c r="A608" s="59"/>
      <c r="B608" s="53"/>
      <c r="C608" s="54"/>
      <c r="D608" s="69"/>
      <c r="E608" s="69"/>
      <c r="F608" s="23"/>
      <c r="G608" s="23"/>
      <c r="H608" s="69"/>
      <c r="I608" s="69"/>
      <c r="J608" s="23"/>
      <c r="K608" s="69"/>
      <c r="L608" s="23"/>
      <c r="M608" s="23"/>
      <c r="N608" s="23"/>
      <c r="O608" s="23"/>
      <c r="P608" s="69"/>
      <c r="Q608" s="54"/>
      <c r="R608" s="55"/>
      <c r="S608" s="59"/>
      <c r="T608" s="59"/>
    </row>
    <row r="609" spans="1:20" s="21" customFormat="1" x14ac:dyDescent="0.2">
      <c r="A609" s="59"/>
      <c r="B609" s="53"/>
      <c r="C609" s="54"/>
      <c r="D609" s="69"/>
      <c r="E609" s="69"/>
      <c r="F609" s="23"/>
      <c r="G609" s="23"/>
      <c r="H609" s="69"/>
      <c r="I609" s="69"/>
      <c r="J609" s="23"/>
      <c r="K609" s="69"/>
      <c r="L609" s="23"/>
      <c r="M609" s="23"/>
      <c r="N609" s="23"/>
      <c r="O609" s="23"/>
      <c r="P609" s="69"/>
      <c r="Q609" s="54"/>
      <c r="R609" s="55"/>
      <c r="S609" s="59"/>
      <c r="T609" s="59"/>
    </row>
    <row r="610" spans="1:20" s="21" customFormat="1" x14ac:dyDescent="0.2">
      <c r="A610" s="59"/>
      <c r="B610" s="53"/>
      <c r="C610" s="54"/>
      <c r="D610" s="69"/>
      <c r="E610" s="69"/>
      <c r="F610" s="23"/>
      <c r="G610" s="23"/>
      <c r="H610" s="69"/>
      <c r="I610" s="69"/>
      <c r="J610" s="23"/>
      <c r="K610" s="69"/>
      <c r="L610" s="23"/>
      <c r="M610" s="23"/>
      <c r="N610" s="23"/>
      <c r="O610" s="23"/>
      <c r="P610" s="69"/>
      <c r="Q610" s="54"/>
      <c r="R610" s="55"/>
      <c r="S610" s="59"/>
      <c r="T610" s="59"/>
    </row>
    <row r="611" spans="1:20" s="21" customFormat="1" x14ac:dyDescent="0.2">
      <c r="A611" s="59"/>
      <c r="B611" s="53"/>
      <c r="C611" s="54"/>
      <c r="D611" s="69"/>
      <c r="E611" s="69"/>
      <c r="F611" s="23"/>
      <c r="G611" s="23"/>
      <c r="H611" s="69"/>
      <c r="I611" s="69"/>
      <c r="J611" s="23"/>
      <c r="K611" s="69"/>
      <c r="L611" s="23"/>
      <c r="M611" s="23"/>
      <c r="N611" s="23"/>
      <c r="O611" s="23"/>
      <c r="P611" s="69"/>
      <c r="Q611" s="54"/>
      <c r="R611" s="55"/>
      <c r="S611" s="59"/>
      <c r="T611" s="59"/>
    </row>
    <row r="612" spans="1:20" s="21" customFormat="1" x14ac:dyDescent="0.2">
      <c r="A612" s="59"/>
      <c r="B612" s="53"/>
      <c r="C612" s="54"/>
      <c r="D612" s="69"/>
      <c r="E612" s="69"/>
      <c r="F612" s="23"/>
      <c r="G612" s="23"/>
      <c r="H612" s="69"/>
      <c r="I612" s="69"/>
      <c r="J612" s="23"/>
      <c r="K612" s="69"/>
      <c r="L612" s="23"/>
      <c r="M612" s="23"/>
      <c r="N612" s="23"/>
      <c r="O612" s="23"/>
      <c r="P612" s="69"/>
      <c r="Q612" s="54"/>
      <c r="R612" s="55"/>
      <c r="S612" s="59"/>
      <c r="T612" s="59"/>
    </row>
    <row r="613" spans="1:20" s="21" customFormat="1" x14ac:dyDescent="0.2">
      <c r="A613" s="59"/>
      <c r="B613" s="53"/>
      <c r="C613" s="54"/>
      <c r="D613" s="69"/>
      <c r="E613" s="69"/>
      <c r="F613" s="23"/>
      <c r="G613" s="23"/>
      <c r="H613" s="69"/>
      <c r="I613" s="69"/>
      <c r="J613" s="23"/>
      <c r="K613" s="69"/>
      <c r="L613" s="23"/>
      <c r="M613" s="23"/>
      <c r="N613" s="23"/>
      <c r="O613" s="23"/>
      <c r="P613" s="69"/>
      <c r="Q613" s="54"/>
      <c r="R613" s="55"/>
      <c r="S613" s="59"/>
      <c r="T613" s="59"/>
    </row>
    <row r="614" spans="1:20" s="21" customFormat="1" x14ac:dyDescent="0.2">
      <c r="A614" s="59"/>
      <c r="B614" s="53"/>
      <c r="C614" s="54"/>
      <c r="D614" s="69"/>
      <c r="E614" s="69"/>
      <c r="F614" s="23"/>
      <c r="G614" s="23"/>
      <c r="H614" s="69"/>
      <c r="I614" s="69"/>
      <c r="J614" s="23"/>
      <c r="K614" s="69"/>
      <c r="L614" s="23"/>
      <c r="M614" s="23"/>
      <c r="N614" s="23"/>
      <c r="O614" s="23"/>
      <c r="P614" s="69"/>
      <c r="Q614" s="54"/>
      <c r="R614" s="55"/>
      <c r="S614" s="59"/>
      <c r="T614" s="59"/>
    </row>
    <row r="615" spans="1:20" s="21" customFormat="1" x14ac:dyDescent="0.2">
      <c r="A615" s="59"/>
      <c r="B615" s="53"/>
      <c r="C615" s="54"/>
      <c r="D615" s="69"/>
      <c r="E615" s="69"/>
      <c r="F615" s="23"/>
      <c r="G615" s="23"/>
      <c r="H615" s="69"/>
      <c r="I615" s="69"/>
      <c r="J615" s="23"/>
      <c r="K615" s="69"/>
      <c r="L615" s="23"/>
      <c r="M615" s="23"/>
      <c r="N615" s="23"/>
      <c r="O615" s="23"/>
      <c r="P615" s="69"/>
      <c r="Q615" s="54"/>
      <c r="R615" s="55"/>
      <c r="S615" s="59"/>
      <c r="T615" s="59"/>
    </row>
    <row r="616" spans="1:20" s="21" customFormat="1" x14ac:dyDescent="0.2">
      <c r="A616" s="59"/>
      <c r="B616" s="53"/>
      <c r="C616" s="54"/>
      <c r="D616" s="69"/>
      <c r="E616" s="69"/>
      <c r="F616" s="23"/>
      <c r="G616" s="23"/>
      <c r="H616" s="69"/>
      <c r="I616" s="69"/>
      <c r="J616" s="23"/>
      <c r="K616" s="69"/>
      <c r="L616" s="23"/>
      <c r="M616" s="23"/>
      <c r="N616" s="23"/>
      <c r="O616" s="23"/>
      <c r="P616" s="69"/>
      <c r="Q616" s="54"/>
      <c r="R616" s="55"/>
      <c r="S616" s="59"/>
      <c r="T616" s="59"/>
    </row>
    <row r="617" spans="1:20" s="21" customFormat="1" x14ac:dyDescent="0.2">
      <c r="A617" s="59"/>
      <c r="B617" s="53"/>
      <c r="C617" s="54"/>
      <c r="D617" s="69"/>
      <c r="E617" s="69"/>
      <c r="F617" s="23"/>
      <c r="G617" s="23"/>
      <c r="H617" s="69"/>
      <c r="I617" s="69"/>
      <c r="J617" s="23"/>
      <c r="K617" s="69"/>
      <c r="L617" s="23"/>
      <c r="M617" s="23"/>
      <c r="N617" s="23"/>
      <c r="O617" s="23"/>
      <c r="P617" s="69"/>
      <c r="Q617" s="54"/>
      <c r="R617" s="55"/>
      <c r="S617" s="59"/>
      <c r="T617" s="59"/>
    </row>
    <row r="618" spans="1:20" s="21" customFormat="1" x14ac:dyDescent="0.2">
      <c r="A618" s="59"/>
      <c r="B618" s="53"/>
      <c r="C618" s="54"/>
      <c r="D618" s="69"/>
      <c r="E618" s="69"/>
      <c r="F618" s="23"/>
      <c r="G618" s="23"/>
      <c r="H618" s="69"/>
      <c r="I618" s="69"/>
      <c r="J618" s="23"/>
      <c r="K618" s="69"/>
      <c r="L618" s="23"/>
      <c r="M618" s="23"/>
      <c r="N618" s="23"/>
      <c r="O618" s="23"/>
      <c r="P618" s="69"/>
      <c r="Q618" s="54"/>
      <c r="R618" s="55"/>
      <c r="S618" s="59"/>
      <c r="T618" s="59"/>
    </row>
    <row r="619" spans="1:20" s="21" customFormat="1" x14ac:dyDescent="0.2">
      <c r="A619" s="59"/>
      <c r="B619" s="53"/>
      <c r="C619" s="54"/>
      <c r="D619" s="69"/>
      <c r="E619" s="69"/>
      <c r="F619" s="23"/>
      <c r="G619" s="23"/>
      <c r="H619" s="69"/>
      <c r="I619" s="69"/>
      <c r="J619" s="23"/>
      <c r="K619" s="69"/>
      <c r="L619" s="23"/>
      <c r="M619" s="23"/>
      <c r="N619" s="23"/>
      <c r="O619" s="23"/>
      <c r="P619" s="69"/>
      <c r="Q619" s="54"/>
      <c r="R619" s="55"/>
      <c r="S619" s="59"/>
      <c r="T619" s="59"/>
    </row>
    <row r="620" spans="1:20" s="21" customFormat="1" x14ac:dyDescent="0.2">
      <c r="A620" s="59"/>
      <c r="B620" s="53"/>
      <c r="C620" s="54"/>
      <c r="D620" s="69"/>
      <c r="E620" s="69"/>
      <c r="F620" s="23"/>
      <c r="G620" s="23"/>
      <c r="H620" s="69"/>
      <c r="I620" s="69"/>
      <c r="J620" s="23"/>
      <c r="K620" s="69"/>
      <c r="L620" s="23"/>
      <c r="M620" s="23"/>
      <c r="N620" s="23"/>
      <c r="O620" s="23"/>
      <c r="P620" s="69"/>
      <c r="Q620" s="54"/>
      <c r="R620" s="55"/>
      <c r="S620" s="59"/>
      <c r="T620" s="59"/>
    </row>
    <row r="621" spans="1:20" s="21" customFormat="1" x14ac:dyDescent="0.2">
      <c r="A621" s="59"/>
      <c r="B621" s="53"/>
      <c r="C621" s="54"/>
      <c r="D621" s="69"/>
      <c r="E621" s="69"/>
      <c r="F621" s="23"/>
      <c r="G621" s="23"/>
      <c r="H621" s="69"/>
      <c r="I621" s="69"/>
      <c r="J621" s="23"/>
      <c r="K621" s="69"/>
      <c r="L621" s="23"/>
      <c r="M621" s="23"/>
      <c r="N621" s="23"/>
      <c r="O621" s="23"/>
      <c r="P621" s="69"/>
      <c r="Q621" s="54"/>
      <c r="R621" s="55"/>
      <c r="S621" s="59"/>
      <c r="T621" s="59"/>
    </row>
    <row r="622" spans="1:20" s="21" customFormat="1" x14ac:dyDescent="0.2">
      <c r="A622" s="59"/>
      <c r="B622" s="53"/>
      <c r="C622" s="54"/>
      <c r="D622" s="69"/>
      <c r="E622" s="69"/>
      <c r="F622" s="23"/>
      <c r="G622" s="23"/>
      <c r="H622" s="69"/>
      <c r="I622" s="69"/>
      <c r="J622" s="23"/>
      <c r="K622" s="69"/>
      <c r="L622" s="23"/>
      <c r="M622" s="23"/>
      <c r="N622" s="23"/>
      <c r="O622" s="23"/>
      <c r="P622" s="69"/>
      <c r="Q622" s="54"/>
      <c r="R622" s="55"/>
      <c r="S622" s="59"/>
      <c r="T622" s="59"/>
    </row>
    <row r="623" spans="1:20" s="21" customFormat="1" x14ac:dyDescent="0.2">
      <c r="A623" s="59"/>
      <c r="B623" s="53"/>
      <c r="C623" s="54"/>
      <c r="D623" s="69"/>
      <c r="E623" s="69"/>
      <c r="F623" s="23"/>
      <c r="G623" s="23"/>
      <c r="H623" s="69"/>
      <c r="I623" s="69"/>
      <c r="J623" s="23"/>
      <c r="K623" s="69"/>
      <c r="L623" s="23"/>
      <c r="M623" s="23"/>
      <c r="N623" s="23"/>
      <c r="O623" s="23"/>
      <c r="P623" s="69"/>
      <c r="Q623" s="54"/>
      <c r="R623" s="55"/>
      <c r="S623" s="59"/>
      <c r="T623" s="59"/>
    </row>
    <row r="624" spans="1:20" s="21" customFormat="1" x14ac:dyDescent="0.2">
      <c r="A624" s="59"/>
      <c r="B624" s="53"/>
      <c r="C624" s="54"/>
      <c r="D624" s="69"/>
      <c r="E624" s="69"/>
      <c r="F624" s="23"/>
      <c r="G624" s="23"/>
      <c r="H624" s="69"/>
      <c r="I624" s="69"/>
      <c r="J624" s="23"/>
      <c r="K624" s="69"/>
      <c r="L624" s="23"/>
      <c r="M624" s="23"/>
      <c r="N624" s="23"/>
      <c r="O624" s="23"/>
      <c r="P624" s="69"/>
      <c r="Q624" s="54"/>
      <c r="R624" s="55"/>
      <c r="S624" s="59"/>
      <c r="T624" s="59"/>
    </row>
    <row r="625" spans="1:20" s="21" customFormat="1" x14ac:dyDescent="0.2">
      <c r="A625" s="59"/>
      <c r="B625" s="53"/>
      <c r="C625" s="54"/>
      <c r="D625" s="69"/>
      <c r="E625" s="69"/>
      <c r="F625" s="23"/>
      <c r="G625" s="23"/>
      <c r="H625" s="69"/>
      <c r="I625" s="69"/>
      <c r="J625" s="23"/>
      <c r="K625" s="69"/>
      <c r="L625" s="23"/>
      <c r="M625" s="23"/>
      <c r="N625" s="23"/>
      <c r="O625" s="23"/>
      <c r="P625" s="69"/>
      <c r="Q625" s="54"/>
      <c r="R625" s="55"/>
      <c r="S625" s="59"/>
      <c r="T625" s="59"/>
    </row>
    <row r="626" spans="1:20" s="21" customFormat="1" x14ac:dyDescent="0.2">
      <c r="A626" s="59"/>
      <c r="B626" s="53"/>
      <c r="C626" s="54"/>
      <c r="D626" s="69"/>
      <c r="E626" s="69"/>
      <c r="F626" s="23"/>
      <c r="G626" s="23"/>
      <c r="H626" s="69"/>
      <c r="I626" s="69"/>
      <c r="J626" s="23"/>
      <c r="K626" s="69"/>
      <c r="L626" s="23"/>
      <c r="M626" s="23"/>
      <c r="N626" s="23"/>
      <c r="O626" s="23"/>
      <c r="P626" s="69"/>
      <c r="Q626" s="54"/>
      <c r="R626" s="55"/>
      <c r="S626" s="59"/>
      <c r="T626" s="59"/>
    </row>
    <row r="627" spans="1:20" s="21" customFormat="1" x14ac:dyDescent="0.2">
      <c r="A627" s="59"/>
      <c r="B627" s="53"/>
      <c r="C627" s="54"/>
      <c r="D627" s="69"/>
      <c r="E627" s="69"/>
      <c r="F627" s="23"/>
      <c r="G627" s="23"/>
      <c r="H627" s="69"/>
      <c r="I627" s="69"/>
      <c r="J627" s="23"/>
      <c r="K627" s="69"/>
      <c r="L627" s="23"/>
      <c r="M627" s="23"/>
      <c r="N627" s="23"/>
      <c r="O627" s="23"/>
      <c r="P627" s="69"/>
      <c r="Q627" s="54"/>
      <c r="R627" s="55"/>
      <c r="S627" s="59"/>
      <c r="T627" s="59"/>
    </row>
    <row r="628" spans="1:20" s="21" customFormat="1" x14ac:dyDescent="0.2">
      <c r="A628" s="59"/>
      <c r="B628" s="53"/>
      <c r="C628" s="54"/>
      <c r="D628" s="69"/>
      <c r="E628" s="69"/>
      <c r="F628" s="23"/>
      <c r="G628" s="23"/>
      <c r="H628" s="69"/>
      <c r="I628" s="69"/>
      <c r="J628" s="23"/>
      <c r="K628" s="69"/>
      <c r="L628" s="23"/>
      <c r="M628" s="23"/>
      <c r="N628" s="23"/>
      <c r="O628" s="23"/>
      <c r="P628" s="69"/>
      <c r="Q628" s="54"/>
      <c r="R628" s="55"/>
      <c r="S628" s="59"/>
      <c r="T628" s="59"/>
    </row>
    <row r="629" spans="1:20" s="21" customFormat="1" x14ac:dyDescent="0.2">
      <c r="A629" s="59"/>
      <c r="B629" s="53"/>
      <c r="C629" s="54"/>
      <c r="D629" s="69"/>
      <c r="E629" s="69"/>
      <c r="F629" s="23"/>
      <c r="G629" s="23"/>
      <c r="H629" s="69"/>
      <c r="I629" s="69"/>
      <c r="J629" s="23"/>
      <c r="K629" s="69"/>
      <c r="L629" s="23"/>
      <c r="M629" s="23"/>
      <c r="N629" s="23"/>
      <c r="O629" s="23"/>
      <c r="P629" s="69"/>
      <c r="Q629" s="54"/>
      <c r="R629" s="55"/>
      <c r="S629" s="59"/>
      <c r="T629" s="59"/>
    </row>
    <row r="630" spans="1:20" s="21" customFormat="1" x14ac:dyDescent="0.2">
      <c r="A630" s="59"/>
      <c r="B630" s="53"/>
      <c r="C630" s="54"/>
      <c r="D630" s="69"/>
      <c r="E630" s="69"/>
      <c r="F630" s="23"/>
      <c r="G630" s="23"/>
      <c r="H630" s="69"/>
      <c r="I630" s="69"/>
      <c r="J630" s="23"/>
      <c r="K630" s="69"/>
      <c r="L630" s="23"/>
      <c r="M630" s="23"/>
      <c r="N630" s="23"/>
      <c r="O630" s="23"/>
      <c r="P630" s="69"/>
      <c r="Q630" s="54"/>
      <c r="R630" s="55"/>
      <c r="S630" s="59"/>
      <c r="T630" s="59"/>
    </row>
    <row r="631" spans="1:20" s="21" customFormat="1" x14ac:dyDescent="0.2">
      <c r="A631" s="59"/>
      <c r="B631" s="53"/>
      <c r="C631" s="54"/>
      <c r="D631" s="69"/>
      <c r="E631" s="69"/>
      <c r="F631" s="23"/>
      <c r="G631" s="23"/>
      <c r="H631" s="69"/>
      <c r="I631" s="69"/>
      <c r="J631" s="23"/>
      <c r="K631" s="69"/>
      <c r="L631" s="23"/>
      <c r="M631" s="23"/>
      <c r="N631" s="23"/>
      <c r="O631" s="23"/>
      <c r="P631" s="69"/>
      <c r="Q631" s="54"/>
      <c r="R631" s="55"/>
      <c r="S631" s="59"/>
      <c r="T631" s="59"/>
    </row>
    <row r="632" spans="1:20" s="21" customFormat="1" x14ac:dyDescent="0.2">
      <c r="A632" s="59"/>
      <c r="B632" s="53"/>
      <c r="C632" s="54"/>
      <c r="D632" s="69"/>
      <c r="E632" s="69"/>
      <c r="F632" s="23"/>
      <c r="G632" s="23"/>
      <c r="H632" s="69"/>
      <c r="I632" s="69"/>
      <c r="J632" s="23"/>
      <c r="K632" s="69"/>
      <c r="L632" s="23"/>
      <c r="M632" s="23"/>
      <c r="N632" s="23"/>
      <c r="O632" s="23"/>
      <c r="P632" s="69"/>
      <c r="Q632" s="54"/>
      <c r="R632" s="55"/>
      <c r="S632" s="59"/>
      <c r="T632" s="59"/>
    </row>
    <row r="633" spans="1:20" s="21" customFormat="1" x14ac:dyDescent="0.2">
      <c r="A633" s="59"/>
      <c r="B633" s="53"/>
      <c r="C633" s="54"/>
      <c r="D633" s="69"/>
      <c r="E633" s="69"/>
      <c r="F633" s="23"/>
      <c r="G633" s="23"/>
      <c r="H633" s="69"/>
      <c r="I633" s="69"/>
      <c r="J633" s="23"/>
      <c r="K633" s="69"/>
      <c r="L633" s="23"/>
      <c r="M633" s="23"/>
      <c r="N633" s="23"/>
      <c r="O633" s="23"/>
      <c r="P633" s="69"/>
      <c r="Q633" s="54"/>
      <c r="R633" s="55"/>
      <c r="S633" s="59"/>
      <c r="T633" s="59"/>
    </row>
    <row r="634" spans="1:20" s="21" customFormat="1" x14ac:dyDescent="0.2">
      <c r="A634" s="59"/>
      <c r="B634" s="53"/>
      <c r="C634" s="54"/>
      <c r="D634" s="69"/>
      <c r="E634" s="69"/>
      <c r="F634" s="23"/>
      <c r="G634" s="23"/>
      <c r="H634" s="69"/>
      <c r="I634" s="69"/>
      <c r="J634" s="23"/>
      <c r="K634" s="69"/>
      <c r="L634" s="23"/>
      <c r="M634" s="23"/>
      <c r="N634" s="23"/>
      <c r="O634" s="23"/>
      <c r="P634" s="69"/>
      <c r="Q634" s="54"/>
      <c r="R634" s="55"/>
      <c r="S634" s="59"/>
      <c r="T634" s="59"/>
    </row>
    <row r="635" spans="1:20" s="21" customFormat="1" x14ac:dyDescent="0.2">
      <c r="A635" s="59"/>
      <c r="B635" s="53"/>
      <c r="C635" s="54"/>
      <c r="D635" s="69"/>
      <c r="E635" s="69"/>
      <c r="F635" s="23"/>
      <c r="G635" s="23"/>
      <c r="H635" s="69"/>
      <c r="I635" s="69"/>
      <c r="J635" s="23"/>
      <c r="K635" s="69"/>
      <c r="L635" s="23"/>
      <c r="M635" s="23"/>
      <c r="N635" s="23"/>
      <c r="O635" s="23"/>
      <c r="P635" s="69"/>
      <c r="Q635" s="54"/>
      <c r="R635" s="55"/>
      <c r="S635" s="59"/>
      <c r="T635" s="59"/>
    </row>
    <row r="636" spans="1:20" s="21" customFormat="1" x14ac:dyDescent="0.2">
      <c r="A636" s="59"/>
      <c r="B636" s="53"/>
      <c r="C636" s="54"/>
      <c r="D636" s="69"/>
      <c r="E636" s="69"/>
      <c r="F636" s="23"/>
      <c r="G636" s="23"/>
      <c r="H636" s="69"/>
      <c r="I636" s="69"/>
      <c r="J636" s="23"/>
      <c r="K636" s="69"/>
      <c r="L636" s="23"/>
      <c r="M636" s="23"/>
      <c r="N636" s="23"/>
      <c r="O636" s="23"/>
      <c r="P636" s="69"/>
      <c r="Q636" s="54"/>
      <c r="R636" s="55"/>
      <c r="S636" s="59"/>
      <c r="T636" s="59"/>
    </row>
    <row r="637" spans="1:20" s="21" customFormat="1" x14ac:dyDescent="0.2">
      <c r="A637" s="59"/>
      <c r="B637" s="53"/>
      <c r="C637" s="54"/>
      <c r="D637" s="69"/>
      <c r="E637" s="69"/>
      <c r="F637" s="23"/>
      <c r="G637" s="23"/>
      <c r="H637" s="69"/>
      <c r="I637" s="69"/>
      <c r="J637" s="23"/>
      <c r="K637" s="69"/>
      <c r="L637" s="23"/>
      <c r="M637" s="23"/>
      <c r="N637" s="23"/>
      <c r="O637" s="23"/>
      <c r="P637" s="69"/>
      <c r="Q637" s="54"/>
      <c r="R637" s="55"/>
      <c r="S637" s="59"/>
      <c r="T637" s="59"/>
    </row>
    <row r="638" spans="1:20" s="21" customFormat="1" x14ac:dyDescent="0.2">
      <c r="A638" s="59"/>
      <c r="B638" s="53"/>
      <c r="C638" s="54"/>
      <c r="D638" s="69"/>
      <c r="E638" s="69"/>
      <c r="F638" s="23"/>
      <c r="G638" s="23"/>
      <c r="H638" s="69"/>
      <c r="I638" s="69"/>
      <c r="J638" s="23"/>
      <c r="K638" s="69"/>
      <c r="L638" s="23"/>
      <c r="M638" s="23"/>
      <c r="N638" s="23"/>
      <c r="O638" s="23"/>
      <c r="P638" s="69"/>
      <c r="Q638" s="54"/>
      <c r="R638" s="55"/>
      <c r="S638" s="59"/>
      <c r="T638" s="59"/>
    </row>
    <row r="639" spans="1:20" s="21" customFormat="1" x14ac:dyDescent="0.2">
      <c r="A639" s="59"/>
      <c r="B639" s="53"/>
      <c r="C639" s="54"/>
      <c r="D639" s="69"/>
      <c r="E639" s="69"/>
      <c r="F639" s="23"/>
      <c r="G639" s="23"/>
      <c r="H639" s="69"/>
      <c r="I639" s="69"/>
      <c r="J639" s="23"/>
      <c r="K639" s="69"/>
      <c r="L639" s="23"/>
      <c r="M639" s="23"/>
      <c r="N639" s="23"/>
      <c r="O639" s="23"/>
      <c r="P639" s="69"/>
      <c r="Q639" s="54"/>
      <c r="R639" s="55"/>
      <c r="S639" s="59"/>
      <c r="T639" s="59"/>
    </row>
    <row r="640" spans="1:20" s="21" customFormat="1" x14ac:dyDescent="0.2">
      <c r="A640" s="59"/>
      <c r="B640" s="53"/>
      <c r="C640" s="54"/>
      <c r="D640" s="69"/>
      <c r="E640" s="69"/>
      <c r="F640" s="23"/>
      <c r="G640" s="23"/>
      <c r="H640" s="69"/>
      <c r="I640" s="69"/>
      <c r="J640" s="23"/>
      <c r="K640" s="69"/>
      <c r="L640" s="23"/>
      <c r="M640" s="23"/>
      <c r="N640" s="23"/>
      <c r="O640" s="23"/>
      <c r="P640" s="69"/>
      <c r="Q640" s="54"/>
      <c r="R640" s="55"/>
      <c r="S640" s="59"/>
      <c r="T640" s="59"/>
    </row>
    <row r="641" spans="1:20" s="21" customFormat="1" x14ac:dyDescent="0.2">
      <c r="A641" s="59"/>
      <c r="B641" s="53"/>
      <c r="C641" s="54"/>
      <c r="D641" s="69"/>
      <c r="E641" s="69"/>
      <c r="F641" s="23"/>
      <c r="G641" s="23"/>
      <c r="H641" s="69"/>
      <c r="I641" s="69"/>
      <c r="J641" s="23"/>
      <c r="K641" s="69"/>
      <c r="L641" s="23"/>
      <c r="M641" s="23"/>
      <c r="N641" s="23"/>
      <c r="O641" s="23"/>
      <c r="P641" s="69"/>
      <c r="Q641" s="54"/>
      <c r="R641" s="55"/>
      <c r="S641" s="59"/>
      <c r="T641" s="59"/>
    </row>
    <row r="642" spans="1:20" s="21" customFormat="1" x14ac:dyDescent="0.2">
      <c r="A642" s="59"/>
      <c r="B642" s="53"/>
      <c r="C642" s="54"/>
      <c r="D642" s="69"/>
      <c r="E642" s="69"/>
      <c r="F642" s="23"/>
      <c r="G642" s="23"/>
      <c r="H642" s="69"/>
      <c r="I642" s="69"/>
      <c r="J642" s="23"/>
      <c r="K642" s="69"/>
      <c r="L642" s="23"/>
      <c r="M642" s="23"/>
      <c r="N642" s="23"/>
      <c r="O642" s="23"/>
      <c r="P642" s="69"/>
      <c r="Q642" s="54"/>
      <c r="R642" s="55"/>
      <c r="S642" s="59"/>
      <c r="T642" s="59"/>
    </row>
    <row r="643" spans="1:20" s="21" customFormat="1" x14ac:dyDescent="0.2">
      <c r="A643" s="59"/>
      <c r="B643" s="53"/>
      <c r="C643" s="54"/>
      <c r="D643" s="69"/>
      <c r="E643" s="69"/>
      <c r="F643" s="23"/>
      <c r="G643" s="23"/>
      <c r="H643" s="69"/>
      <c r="I643" s="69"/>
      <c r="J643" s="23"/>
      <c r="K643" s="69"/>
      <c r="L643" s="23"/>
      <c r="M643" s="23"/>
      <c r="N643" s="23"/>
      <c r="O643" s="23"/>
      <c r="P643" s="69"/>
      <c r="Q643" s="54"/>
      <c r="R643" s="55"/>
      <c r="S643" s="59"/>
      <c r="T643" s="59"/>
    </row>
    <row r="644" spans="1:20" s="21" customFormat="1" x14ac:dyDescent="0.2">
      <c r="A644" s="59"/>
      <c r="B644" s="53"/>
      <c r="C644" s="54"/>
      <c r="D644" s="69"/>
      <c r="E644" s="69"/>
      <c r="F644" s="23"/>
      <c r="G644" s="23"/>
      <c r="H644" s="69"/>
      <c r="I644" s="69"/>
      <c r="J644" s="23"/>
      <c r="K644" s="69"/>
      <c r="L644" s="23"/>
      <c r="M644" s="23"/>
      <c r="N644" s="23"/>
      <c r="O644" s="23"/>
      <c r="P644" s="69"/>
      <c r="Q644" s="54"/>
      <c r="R644" s="55"/>
      <c r="S644" s="59"/>
      <c r="T644" s="59"/>
    </row>
    <row r="645" spans="1:20" s="21" customFormat="1" x14ac:dyDescent="0.2">
      <c r="A645" s="59"/>
      <c r="B645" s="53"/>
      <c r="C645" s="54"/>
      <c r="D645" s="69"/>
      <c r="E645" s="69"/>
      <c r="F645" s="23"/>
      <c r="G645" s="23"/>
      <c r="H645" s="69"/>
      <c r="I645" s="69"/>
      <c r="J645" s="23"/>
      <c r="K645" s="69"/>
      <c r="L645" s="23"/>
      <c r="M645" s="23"/>
      <c r="N645" s="23"/>
      <c r="O645" s="23"/>
      <c r="P645" s="69"/>
      <c r="Q645" s="54"/>
      <c r="R645" s="55"/>
      <c r="S645" s="59"/>
      <c r="T645" s="59"/>
    </row>
    <row r="646" spans="1:20" s="21" customFormat="1" ht="17" thickBot="1" x14ac:dyDescent="0.25">
      <c r="A646" s="59"/>
      <c r="B646" s="56"/>
      <c r="C646" s="57"/>
      <c r="D646" s="74"/>
      <c r="E646" s="74"/>
      <c r="F646" s="27"/>
      <c r="G646" s="27"/>
      <c r="H646" s="74"/>
      <c r="I646" s="74"/>
      <c r="J646" s="27"/>
      <c r="K646" s="74"/>
      <c r="L646" s="27"/>
      <c r="M646" s="27"/>
      <c r="N646" s="27"/>
      <c r="O646" s="27"/>
      <c r="P646" s="74"/>
      <c r="Q646" s="57"/>
      <c r="R646" s="58"/>
      <c r="S646" s="59"/>
      <c r="T646" s="59"/>
    </row>
    <row r="647" spans="1:20" s="64" customFormat="1" x14ac:dyDescent="0.2">
      <c r="A647" s="62"/>
      <c r="B647" s="63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S647" s="62"/>
      <c r="T647" s="62"/>
    </row>
    <row r="648" spans="1:20" s="64" customFormat="1" x14ac:dyDescent="0.2">
      <c r="A648" s="62"/>
      <c r="B648" s="63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S648" s="62"/>
      <c r="T648" s="62"/>
    </row>
    <row r="649" spans="1:20" s="64" customFormat="1" x14ac:dyDescent="0.2">
      <c r="A649" s="62"/>
      <c r="B649" s="63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S649" s="62"/>
      <c r="T649" s="62"/>
    </row>
    <row r="650" spans="1:20" s="64" customFormat="1" x14ac:dyDescent="0.2">
      <c r="A650" s="62"/>
      <c r="B650" s="63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S650" s="62"/>
      <c r="T650" s="62"/>
    </row>
    <row r="651" spans="1:20" s="64" customFormat="1" x14ac:dyDescent="0.2">
      <c r="A651" s="62"/>
      <c r="B651" s="63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S651" s="62"/>
      <c r="T651" s="62"/>
    </row>
    <row r="652" spans="1:20" s="64" customFormat="1" x14ac:dyDescent="0.2">
      <c r="A652" s="62"/>
      <c r="B652" s="63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S652" s="62"/>
      <c r="T652" s="62"/>
    </row>
    <row r="653" spans="1:20" s="64" customFormat="1" x14ac:dyDescent="0.2">
      <c r="A653" s="62"/>
      <c r="B653" s="63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S653" s="62"/>
      <c r="T653" s="62"/>
    </row>
    <row r="654" spans="1:20" s="64" customFormat="1" x14ac:dyDescent="0.2">
      <c r="A654" s="62"/>
      <c r="B654" s="63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S654" s="62"/>
      <c r="T654" s="62"/>
    </row>
    <row r="655" spans="1:20" s="64" customFormat="1" x14ac:dyDescent="0.2">
      <c r="A655" s="62"/>
      <c r="B655" s="63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S655" s="62"/>
      <c r="T655" s="62"/>
    </row>
    <row r="656" spans="1:20" s="64" customFormat="1" x14ac:dyDescent="0.2">
      <c r="A656" s="62"/>
      <c r="B656" s="63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S656" s="62"/>
      <c r="T656" s="62"/>
    </row>
    <row r="657" spans="1:20" s="64" customFormat="1" x14ac:dyDescent="0.2">
      <c r="A657" s="62"/>
      <c r="B657" s="63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S657" s="62"/>
      <c r="T657" s="62"/>
    </row>
    <row r="658" spans="1:20" s="64" customFormat="1" x14ac:dyDescent="0.2">
      <c r="A658" s="62"/>
      <c r="B658" s="63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S658" s="62"/>
      <c r="T658" s="62"/>
    </row>
    <row r="659" spans="1:20" s="64" customFormat="1" x14ac:dyDescent="0.2">
      <c r="A659" s="62"/>
      <c r="B659" s="63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S659" s="62"/>
      <c r="T659" s="62"/>
    </row>
    <row r="660" spans="1:20" s="64" customFormat="1" x14ac:dyDescent="0.2">
      <c r="A660" s="62"/>
      <c r="B660" s="63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S660" s="62"/>
      <c r="T660" s="62"/>
    </row>
    <row r="661" spans="1:20" s="64" customFormat="1" x14ac:dyDescent="0.2">
      <c r="A661" s="62"/>
      <c r="B661" s="63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S661" s="62"/>
      <c r="T661" s="62"/>
    </row>
    <row r="662" spans="1:20" s="64" customFormat="1" x14ac:dyDescent="0.2">
      <c r="A662" s="62"/>
      <c r="B662" s="63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S662" s="62"/>
      <c r="T662" s="62"/>
    </row>
    <row r="663" spans="1:20" s="64" customFormat="1" x14ac:dyDescent="0.2">
      <c r="A663" s="62"/>
      <c r="B663" s="63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S663" s="62"/>
      <c r="T663" s="62"/>
    </row>
    <row r="664" spans="1:20" s="64" customFormat="1" x14ac:dyDescent="0.2">
      <c r="A664" s="62"/>
      <c r="B664" s="63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S664" s="62"/>
      <c r="T664" s="62"/>
    </row>
    <row r="665" spans="1:20" s="64" customFormat="1" x14ac:dyDescent="0.2">
      <c r="A665" s="62"/>
      <c r="B665" s="63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S665" s="62"/>
      <c r="T665" s="62"/>
    </row>
    <row r="666" spans="1:20" s="64" customFormat="1" x14ac:dyDescent="0.2">
      <c r="A666" s="62"/>
      <c r="B666" s="63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S666" s="62"/>
      <c r="T666" s="62"/>
    </row>
    <row r="667" spans="1:20" s="64" customFormat="1" x14ac:dyDescent="0.2">
      <c r="A667" s="62"/>
      <c r="B667" s="63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S667" s="62"/>
      <c r="T667" s="62"/>
    </row>
    <row r="668" spans="1:20" s="64" customFormat="1" x14ac:dyDescent="0.2">
      <c r="A668" s="62"/>
      <c r="B668" s="63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S668" s="62"/>
      <c r="T668" s="62"/>
    </row>
    <row r="669" spans="1:20" s="64" customFormat="1" x14ac:dyDescent="0.2">
      <c r="A669" s="62"/>
      <c r="B669" s="63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S669" s="62"/>
      <c r="T669" s="62"/>
    </row>
    <row r="670" spans="1:20" s="64" customFormat="1" x14ac:dyDescent="0.2">
      <c r="A670" s="62"/>
      <c r="B670" s="63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S670" s="62"/>
      <c r="T670" s="62"/>
    </row>
    <row r="671" spans="1:20" s="64" customFormat="1" x14ac:dyDescent="0.2">
      <c r="A671" s="62"/>
      <c r="B671" s="63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S671" s="62"/>
      <c r="T671" s="62"/>
    </row>
    <row r="672" spans="1:20" s="64" customFormat="1" x14ac:dyDescent="0.2">
      <c r="A672" s="62"/>
      <c r="B672" s="63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S672" s="62"/>
      <c r="T672" s="62"/>
    </row>
    <row r="673" spans="1:20" s="64" customFormat="1" x14ac:dyDescent="0.2">
      <c r="A673" s="62"/>
      <c r="B673" s="63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S673" s="62"/>
      <c r="T673" s="62"/>
    </row>
    <row r="674" spans="1:20" s="64" customFormat="1" x14ac:dyDescent="0.2">
      <c r="A674" s="62"/>
      <c r="B674" s="63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S674" s="62"/>
      <c r="T674" s="62"/>
    </row>
    <row r="675" spans="1:20" s="64" customFormat="1" x14ac:dyDescent="0.2">
      <c r="A675" s="62"/>
      <c r="B675" s="63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S675" s="62"/>
      <c r="T675" s="62"/>
    </row>
    <row r="676" spans="1:20" s="64" customFormat="1" x14ac:dyDescent="0.2">
      <c r="A676" s="62"/>
      <c r="B676" s="63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S676" s="62"/>
      <c r="T676" s="62"/>
    </row>
    <row r="677" spans="1:20" s="64" customFormat="1" x14ac:dyDescent="0.2">
      <c r="A677" s="62"/>
      <c r="B677" s="63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S677" s="62"/>
      <c r="T677" s="62"/>
    </row>
    <row r="678" spans="1:20" s="64" customFormat="1" x14ac:dyDescent="0.2">
      <c r="A678" s="62"/>
      <c r="B678" s="63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S678" s="62"/>
      <c r="T678" s="62"/>
    </row>
    <row r="679" spans="1:20" s="64" customFormat="1" x14ac:dyDescent="0.2">
      <c r="A679" s="62"/>
      <c r="B679" s="63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S679" s="62"/>
      <c r="T679" s="62"/>
    </row>
    <row r="680" spans="1:20" s="64" customFormat="1" x14ac:dyDescent="0.2">
      <c r="A680" s="62"/>
      <c r="B680" s="63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S680" s="62"/>
      <c r="T680" s="62"/>
    </row>
    <row r="681" spans="1:20" s="64" customFormat="1" x14ac:dyDescent="0.2">
      <c r="A681" s="62"/>
      <c r="B681" s="63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S681" s="62"/>
      <c r="T681" s="62"/>
    </row>
    <row r="682" spans="1:20" s="64" customFormat="1" x14ac:dyDescent="0.2">
      <c r="A682" s="62"/>
      <c r="B682" s="63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S682" s="62"/>
      <c r="T682" s="62"/>
    </row>
    <row r="683" spans="1:20" s="64" customFormat="1" x14ac:dyDescent="0.2">
      <c r="A683" s="62"/>
      <c r="B683" s="63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S683" s="62"/>
      <c r="T683" s="62"/>
    </row>
    <row r="684" spans="1:20" s="64" customFormat="1" x14ac:dyDescent="0.2">
      <c r="A684" s="62"/>
      <c r="B684" s="63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S684" s="62"/>
      <c r="T684" s="62"/>
    </row>
    <row r="685" spans="1:20" s="64" customFormat="1" x14ac:dyDescent="0.2">
      <c r="A685" s="62"/>
      <c r="B685" s="63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S685" s="62"/>
      <c r="T685" s="62"/>
    </row>
    <row r="686" spans="1:20" s="64" customFormat="1" x14ac:dyDescent="0.2">
      <c r="A686" s="62"/>
      <c r="B686" s="63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S686" s="62"/>
      <c r="T686" s="62"/>
    </row>
    <row r="687" spans="1:20" s="64" customFormat="1" x14ac:dyDescent="0.2">
      <c r="A687" s="62"/>
      <c r="B687" s="63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S687" s="62"/>
      <c r="T687" s="62"/>
    </row>
    <row r="688" spans="1:20" s="64" customFormat="1" x14ac:dyDescent="0.2">
      <c r="A688" s="62"/>
      <c r="B688" s="63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S688" s="62"/>
      <c r="T688" s="62"/>
    </row>
    <row r="689" spans="1:20" s="64" customFormat="1" x14ac:dyDescent="0.2">
      <c r="A689" s="62"/>
      <c r="B689" s="63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S689" s="62"/>
      <c r="T689" s="62"/>
    </row>
    <row r="690" spans="1:20" s="64" customFormat="1" x14ac:dyDescent="0.2">
      <c r="A690" s="62"/>
      <c r="B690" s="63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S690" s="62"/>
      <c r="T690" s="62"/>
    </row>
    <row r="691" spans="1:20" s="64" customFormat="1" x14ac:dyDescent="0.2">
      <c r="A691" s="62"/>
      <c r="B691" s="63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S691" s="62"/>
      <c r="T691" s="62"/>
    </row>
    <row r="692" spans="1:20" s="64" customFormat="1" x14ac:dyDescent="0.2">
      <c r="A692" s="62"/>
      <c r="B692" s="63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S692" s="62"/>
      <c r="T692" s="62"/>
    </row>
    <row r="693" spans="1:20" s="64" customFormat="1" x14ac:dyDescent="0.2">
      <c r="A693" s="62"/>
      <c r="B693" s="63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S693" s="62"/>
      <c r="T693" s="62"/>
    </row>
    <row r="694" spans="1:20" s="64" customFormat="1" x14ac:dyDescent="0.2">
      <c r="A694" s="62"/>
      <c r="B694" s="63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S694" s="62"/>
      <c r="T694" s="62"/>
    </row>
    <row r="695" spans="1:20" s="64" customFormat="1" x14ac:dyDescent="0.2">
      <c r="A695" s="62"/>
      <c r="B695" s="63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S695" s="62"/>
      <c r="T695" s="62"/>
    </row>
    <row r="696" spans="1:20" s="64" customFormat="1" x14ac:dyDescent="0.2">
      <c r="A696" s="62"/>
      <c r="B696" s="63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S696" s="62"/>
      <c r="T696" s="62"/>
    </row>
    <row r="697" spans="1:20" s="64" customFormat="1" x14ac:dyDescent="0.2">
      <c r="A697" s="62"/>
      <c r="B697" s="63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S697" s="62"/>
      <c r="T697" s="62"/>
    </row>
    <row r="698" spans="1:20" s="64" customFormat="1" x14ac:dyDescent="0.2">
      <c r="A698" s="62"/>
      <c r="B698" s="63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S698" s="62"/>
      <c r="T698" s="62"/>
    </row>
    <row r="699" spans="1:20" s="64" customFormat="1" x14ac:dyDescent="0.2">
      <c r="A699" s="62"/>
      <c r="B699" s="63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S699" s="62"/>
      <c r="T699" s="62"/>
    </row>
    <row r="700" spans="1:20" s="64" customFormat="1" x14ac:dyDescent="0.2">
      <c r="A700" s="62"/>
      <c r="B700" s="63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S700" s="62"/>
      <c r="T700" s="62"/>
    </row>
    <row r="701" spans="1:20" s="64" customFormat="1" x14ac:dyDescent="0.2">
      <c r="A701" s="62"/>
      <c r="B701" s="63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S701" s="62"/>
      <c r="T701" s="62"/>
    </row>
    <row r="702" spans="1:20" s="64" customFormat="1" x14ac:dyDescent="0.2">
      <c r="A702" s="62"/>
      <c r="B702" s="63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S702" s="62"/>
      <c r="T702" s="62"/>
    </row>
    <row r="703" spans="1:20" s="64" customFormat="1" x14ac:dyDescent="0.2">
      <c r="A703" s="62"/>
      <c r="B703" s="63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S703" s="62"/>
      <c r="T703" s="62"/>
    </row>
    <row r="704" spans="1:20" s="64" customFormat="1" x14ac:dyDescent="0.2">
      <c r="A704" s="62"/>
      <c r="B704" s="63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S704" s="62"/>
      <c r="T704" s="62"/>
    </row>
    <row r="705" spans="1:20" s="64" customFormat="1" x14ac:dyDescent="0.2">
      <c r="A705" s="62"/>
      <c r="B705" s="63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S705" s="62"/>
      <c r="T705" s="62"/>
    </row>
    <row r="706" spans="1:20" s="64" customFormat="1" x14ac:dyDescent="0.2">
      <c r="A706" s="62"/>
      <c r="B706" s="63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S706" s="62"/>
      <c r="T706" s="62"/>
    </row>
    <row r="707" spans="1:20" s="64" customFormat="1" x14ac:dyDescent="0.2">
      <c r="A707" s="62"/>
      <c r="B707" s="63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S707" s="62"/>
      <c r="T707" s="62"/>
    </row>
    <row r="708" spans="1:20" s="64" customFormat="1" x14ac:dyDescent="0.2">
      <c r="A708" s="62"/>
      <c r="B708" s="63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S708" s="62"/>
      <c r="T708" s="62"/>
    </row>
    <row r="709" spans="1:20" s="64" customFormat="1" x14ac:dyDescent="0.2">
      <c r="A709" s="62"/>
      <c r="B709" s="63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S709" s="62"/>
      <c r="T709" s="62"/>
    </row>
    <row r="710" spans="1:20" s="64" customFormat="1" x14ac:dyDescent="0.2">
      <c r="A710" s="62"/>
      <c r="B710" s="63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S710" s="62"/>
      <c r="T710" s="62"/>
    </row>
    <row r="711" spans="1:20" s="64" customFormat="1" x14ac:dyDescent="0.2">
      <c r="A711" s="62"/>
      <c r="B711" s="63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S711" s="62"/>
      <c r="T711" s="62"/>
    </row>
    <row r="712" spans="1:20" s="64" customFormat="1" x14ac:dyDescent="0.2">
      <c r="A712" s="62"/>
      <c r="B712" s="63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S712" s="62"/>
      <c r="T712" s="62"/>
    </row>
    <row r="713" spans="1:20" s="64" customFormat="1" x14ac:dyDescent="0.2">
      <c r="A713" s="62"/>
      <c r="B713" s="63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S713" s="62"/>
      <c r="T713" s="62"/>
    </row>
    <row r="714" spans="1:20" s="64" customFormat="1" x14ac:dyDescent="0.2">
      <c r="A714" s="62"/>
      <c r="B714" s="63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S714" s="62"/>
      <c r="T714" s="62"/>
    </row>
    <row r="715" spans="1:20" s="64" customFormat="1" x14ac:dyDescent="0.2">
      <c r="A715" s="62"/>
      <c r="B715" s="63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S715" s="62"/>
      <c r="T715" s="62"/>
    </row>
    <row r="716" spans="1:20" s="64" customFormat="1" x14ac:dyDescent="0.2">
      <c r="A716" s="62"/>
      <c r="B716" s="63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S716" s="62"/>
      <c r="T716" s="62"/>
    </row>
    <row r="717" spans="1:20" s="64" customFormat="1" x14ac:dyDescent="0.2">
      <c r="A717" s="62"/>
      <c r="B717" s="63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S717" s="62"/>
      <c r="T717" s="62"/>
    </row>
    <row r="718" spans="1:20" s="64" customFormat="1" x14ac:dyDescent="0.2">
      <c r="A718" s="62"/>
      <c r="B718" s="63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S718" s="62"/>
      <c r="T718" s="62"/>
    </row>
    <row r="719" spans="1:20" s="64" customFormat="1" x14ac:dyDescent="0.2">
      <c r="A719" s="62"/>
      <c r="B719" s="63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S719" s="62"/>
      <c r="T719" s="62"/>
    </row>
    <row r="720" spans="1:20" s="64" customFormat="1" x14ac:dyDescent="0.2">
      <c r="A720" s="62"/>
      <c r="B720" s="63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S720" s="62"/>
      <c r="T720" s="62"/>
    </row>
    <row r="721" spans="1:20" s="64" customFormat="1" x14ac:dyDescent="0.2">
      <c r="A721" s="62"/>
      <c r="B721" s="63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S721" s="62"/>
      <c r="T721" s="62"/>
    </row>
    <row r="722" spans="1:20" s="64" customFormat="1" x14ac:dyDescent="0.2">
      <c r="A722" s="62"/>
      <c r="B722" s="63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S722" s="62"/>
      <c r="T722" s="62"/>
    </row>
    <row r="723" spans="1:20" s="64" customFormat="1" x14ac:dyDescent="0.2">
      <c r="A723" s="62"/>
      <c r="B723" s="63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S723" s="62"/>
      <c r="T723" s="62"/>
    </row>
    <row r="724" spans="1:20" s="64" customFormat="1" x14ac:dyDescent="0.2">
      <c r="A724" s="62"/>
      <c r="B724" s="63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S724" s="62"/>
      <c r="T724" s="62"/>
    </row>
    <row r="725" spans="1:20" s="64" customFormat="1" x14ac:dyDescent="0.2">
      <c r="A725" s="62"/>
      <c r="B725" s="63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S725" s="62"/>
      <c r="T725" s="62"/>
    </row>
    <row r="726" spans="1:20" s="64" customFormat="1" x14ac:dyDescent="0.2">
      <c r="A726" s="62"/>
      <c r="B726" s="63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S726" s="62"/>
      <c r="T726" s="62"/>
    </row>
    <row r="727" spans="1:20" s="64" customFormat="1" x14ac:dyDescent="0.2">
      <c r="A727" s="62"/>
      <c r="B727" s="63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S727" s="62"/>
      <c r="T727" s="62"/>
    </row>
    <row r="728" spans="1:20" s="64" customFormat="1" x14ac:dyDescent="0.2">
      <c r="A728" s="62"/>
      <c r="B728" s="63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S728" s="62"/>
      <c r="T728" s="62"/>
    </row>
    <row r="729" spans="1:20" s="64" customFormat="1" x14ac:dyDescent="0.2">
      <c r="A729" s="62"/>
      <c r="B729" s="63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S729" s="62"/>
      <c r="T729" s="62"/>
    </row>
    <row r="730" spans="1:20" s="64" customFormat="1" x14ac:dyDescent="0.2">
      <c r="A730" s="62"/>
      <c r="B730" s="63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S730" s="62"/>
      <c r="T730" s="62"/>
    </row>
    <row r="731" spans="1:20" s="64" customFormat="1" x14ac:dyDescent="0.2">
      <c r="A731" s="62"/>
      <c r="B731" s="63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S731" s="62"/>
      <c r="T731" s="62"/>
    </row>
    <row r="732" spans="1:20" s="64" customFormat="1" x14ac:dyDescent="0.2">
      <c r="A732" s="62"/>
      <c r="B732" s="63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S732" s="62"/>
      <c r="T732" s="62"/>
    </row>
    <row r="733" spans="1:20" s="64" customFormat="1" x14ac:dyDescent="0.2">
      <c r="A733" s="62"/>
      <c r="B733" s="63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S733" s="62"/>
      <c r="T733" s="62"/>
    </row>
    <row r="734" spans="1:20" s="64" customFormat="1" x14ac:dyDescent="0.2">
      <c r="A734" s="62"/>
      <c r="B734" s="63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S734" s="62"/>
      <c r="T734" s="62"/>
    </row>
    <row r="735" spans="1:20" s="64" customFormat="1" x14ac:dyDescent="0.2">
      <c r="A735" s="62"/>
      <c r="B735" s="63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S735" s="62"/>
      <c r="T735" s="62"/>
    </row>
    <row r="736" spans="1:20" s="64" customFormat="1" x14ac:dyDescent="0.2">
      <c r="A736" s="62"/>
      <c r="B736" s="63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S736" s="62"/>
      <c r="T736" s="62"/>
    </row>
    <row r="737" spans="1:20" s="64" customFormat="1" x14ac:dyDescent="0.2">
      <c r="A737" s="62"/>
      <c r="B737" s="63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S737" s="62"/>
      <c r="T737" s="62"/>
    </row>
    <row r="738" spans="1:20" s="64" customFormat="1" x14ac:dyDescent="0.2">
      <c r="A738" s="62"/>
      <c r="B738" s="63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S738" s="62"/>
      <c r="T738" s="62"/>
    </row>
    <row r="739" spans="1:20" s="64" customFormat="1" x14ac:dyDescent="0.2">
      <c r="A739" s="62"/>
      <c r="B739" s="63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S739" s="62"/>
      <c r="T739" s="62"/>
    </row>
    <row r="740" spans="1:20" s="64" customFormat="1" x14ac:dyDescent="0.2">
      <c r="A740" s="62"/>
      <c r="B740" s="63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S740" s="62"/>
      <c r="T740" s="62"/>
    </row>
    <row r="741" spans="1:20" s="64" customFormat="1" x14ac:dyDescent="0.2">
      <c r="A741" s="62"/>
      <c r="B741" s="63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S741" s="62"/>
      <c r="T741" s="62"/>
    </row>
    <row r="742" spans="1:20" s="64" customFormat="1" x14ac:dyDescent="0.2">
      <c r="A742" s="62"/>
      <c r="B742" s="63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S742" s="62"/>
      <c r="T742" s="62"/>
    </row>
    <row r="743" spans="1:20" s="64" customFormat="1" x14ac:dyDescent="0.2">
      <c r="A743" s="62"/>
      <c r="B743" s="63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S743" s="62"/>
      <c r="T743" s="62"/>
    </row>
    <row r="744" spans="1:20" s="64" customFormat="1" x14ac:dyDescent="0.2">
      <c r="A744" s="62"/>
      <c r="B744" s="63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S744" s="62"/>
      <c r="T744" s="62"/>
    </row>
    <row r="745" spans="1:20" s="64" customFormat="1" x14ac:dyDescent="0.2">
      <c r="A745" s="62"/>
      <c r="B745" s="63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S745" s="62"/>
      <c r="T745" s="62"/>
    </row>
    <row r="746" spans="1:20" s="64" customFormat="1" x14ac:dyDescent="0.2">
      <c r="A746" s="62"/>
      <c r="B746" s="63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S746" s="62"/>
      <c r="T746" s="62"/>
    </row>
    <row r="747" spans="1:20" s="64" customFormat="1" x14ac:dyDescent="0.2">
      <c r="A747" s="62"/>
      <c r="B747" s="63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S747" s="62"/>
      <c r="T747" s="62"/>
    </row>
    <row r="748" spans="1:20" s="64" customFormat="1" x14ac:dyDescent="0.2">
      <c r="A748" s="62"/>
      <c r="B748" s="63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S748" s="62"/>
      <c r="T748" s="62"/>
    </row>
    <row r="749" spans="1:20" s="64" customFormat="1" x14ac:dyDescent="0.2">
      <c r="A749" s="62"/>
      <c r="B749" s="63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S749" s="62"/>
      <c r="T749" s="62"/>
    </row>
    <row r="750" spans="1:20" s="64" customFormat="1" x14ac:dyDescent="0.2">
      <c r="A750" s="62"/>
      <c r="B750" s="63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S750" s="62"/>
      <c r="T750" s="62"/>
    </row>
    <row r="751" spans="1:20" s="64" customFormat="1" x14ac:dyDescent="0.2">
      <c r="A751" s="62"/>
      <c r="B751" s="63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S751" s="62"/>
      <c r="T751" s="62"/>
    </row>
    <row r="752" spans="1:20" s="64" customFormat="1" x14ac:dyDescent="0.2">
      <c r="A752" s="62"/>
      <c r="B752" s="63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S752" s="62"/>
      <c r="T752" s="62"/>
    </row>
    <row r="753" spans="1:20" s="64" customFormat="1" x14ac:dyDescent="0.2">
      <c r="A753" s="62"/>
      <c r="B753" s="63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S753" s="62"/>
      <c r="T753" s="62"/>
    </row>
    <row r="754" spans="1:20" s="64" customFormat="1" x14ac:dyDescent="0.2">
      <c r="A754" s="62"/>
      <c r="B754" s="63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S754" s="62"/>
      <c r="T754" s="62"/>
    </row>
    <row r="755" spans="1:20" s="64" customFormat="1" x14ac:dyDescent="0.2">
      <c r="A755" s="62"/>
      <c r="B755" s="63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S755" s="62"/>
      <c r="T755" s="62"/>
    </row>
    <row r="756" spans="1:20" s="64" customFormat="1" x14ac:dyDescent="0.2">
      <c r="A756" s="62"/>
      <c r="B756" s="63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S756" s="62"/>
      <c r="T756" s="62"/>
    </row>
    <row r="757" spans="1:20" s="64" customFormat="1" x14ac:dyDescent="0.2">
      <c r="A757" s="62"/>
      <c r="B757" s="63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S757" s="62"/>
      <c r="T757" s="62"/>
    </row>
    <row r="758" spans="1:20" s="64" customFormat="1" x14ac:dyDescent="0.2">
      <c r="A758" s="62"/>
      <c r="B758" s="63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S758" s="62"/>
      <c r="T758" s="62"/>
    </row>
    <row r="759" spans="1:20" s="64" customFormat="1" x14ac:dyDescent="0.2">
      <c r="A759" s="62"/>
      <c r="B759" s="63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S759" s="62"/>
      <c r="T759" s="62"/>
    </row>
    <row r="760" spans="1:20" s="64" customFormat="1" x14ac:dyDescent="0.2">
      <c r="A760" s="62"/>
      <c r="B760" s="63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S760" s="62"/>
      <c r="T760" s="62"/>
    </row>
    <row r="761" spans="1:20" s="64" customFormat="1" x14ac:dyDescent="0.2">
      <c r="A761" s="62"/>
      <c r="B761" s="63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S761" s="62"/>
      <c r="T761" s="62"/>
    </row>
    <row r="762" spans="1:20" s="64" customFormat="1" x14ac:dyDescent="0.2">
      <c r="A762" s="62"/>
      <c r="B762" s="63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S762" s="62"/>
      <c r="T762" s="62"/>
    </row>
    <row r="763" spans="1:20" s="64" customFormat="1" x14ac:dyDescent="0.2">
      <c r="A763" s="62"/>
      <c r="B763" s="63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S763" s="62"/>
      <c r="T763" s="62"/>
    </row>
    <row r="764" spans="1:20" s="64" customFormat="1" x14ac:dyDescent="0.2">
      <c r="A764" s="62"/>
      <c r="B764" s="63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S764" s="62"/>
      <c r="T764" s="62"/>
    </row>
    <row r="765" spans="1:20" s="64" customFormat="1" x14ac:dyDescent="0.2">
      <c r="A765" s="62"/>
      <c r="B765" s="63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S765" s="62"/>
      <c r="T765" s="62"/>
    </row>
    <row r="766" spans="1:20" s="64" customFormat="1" x14ac:dyDescent="0.2">
      <c r="A766" s="62"/>
      <c r="B766" s="63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S766" s="62"/>
      <c r="T766" s="62"/>
    </row>
    <row r="767" spans="1:20" s="64" customFormat="1" x14ac:dyDescent="0.2">
      <c r="A767" s="62"/>
      <c r="B767" s="63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S767" s="62"/>
      <c r="T767" s="62"/>
    </row>
    <row r="768" spans="1:20" s="64" customFormat="1" x14ac:dyDescent="0.2">
      <c r="A768" s="62"/>
      <c r="B768" s="63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S768" s="62"/>
      <c r="T768" s="62"/>
    </row>
    <row r="769" spans="1:20" s="64" customFormat="1" x14ac:dyDescent="0.2">
      <c r="A769" s="62"/>
      <c r="B769" s="63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S769" s="62"/>
      <c r="T769" s="62"/>
    </row>
    <row r="770" spans="1:20" s="64" customFormat="1" x14ac:dyDescent="0.2">
      <c r="A770" s="62"/>
      <c r="B770" s="63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S770" s="62"/>
      <c r="T770" s="62"/>
    </row>
    <row r="771" spans="1:20" s="64" customFormat="1" x14ac:dyDescent="0.2">
      <c r="A771" s="62"/>
      <c r="B771" s="63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S771" s="62"/>
      <c r="T771" s="62"/>
    </row>
    <row r="772" spans="1:20" s="64" customFormat="1" x14ac:dyDescent="0.2">
      <c r="A772" s="62"/>
      <c r="B772" s="63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S772" s="62"/>
      <c r="T772" s="62"/>
    </row>
    <row r="773" spans="1:20" s="64" customFormat="1" x14ac:dyDescent="0.2">
      <c r="A773" s="62"/>
      <c r="B773" s="63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S773" s="62"/>
      <c r="T773" s="62"/>
    </row>
    <row r="774" spans="1:20" s="64" customFormat="1" x14ac:dyDescent="0.2">
      <c r="A774" s="62"/>
      <c r="B774" s="63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S774" s="62"/>
      <c r="T774" s="62"/>
    </row>
    <row r="775" spans="1:20" s="64" customFormat="1" x14ac:dyDescent="0.2">
      <c r="A775" s="62"/>
      <c r="B775" s="63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S775" s="62"/>
      <c r="T775" s="62"/>
    </row>
    <row r="776" spans="1:20" s="64" customFormat="1" x14ac:dyDescent="0.2">
      <c r="A776" s="62"/>
      <c r="B776" s="63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S776" s="62"/>
      <c r="T776" s="62"/>
    </row>
    <row r="777" spans="1:20" s="64" customFormat="1" x14ac:dyDescent="0.2">
      <c r="A777" s="62"/>
      <c r="B777" s="63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S777" s="62"/>
      <c r="T777" s="62"/>
    </row>
    <row r="778" spans="1:20" s="64" customFormat="1" x14ac:dyDescent="0.2">
      <c r="A778" s="62"/>
      <c r="B778" s="63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S778" s="62"/>
      <c r="T778" s="62"/>
    </row>
    <row r="779" spans="1:20" s="64" customFormat="1" x14ac:dyDescent="0.2">
      <c r="A779" s="62"/>
      <c r="B779" s="63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S779" s="62"/>
      <c r="T779" s="62"/>
    </row>
    <row r="780" spans="1:20" s="64" customFormat="1" x14ac:dyDescent="0.2">
      <c r="A780" s="62"/>
      <c r="B780" s="63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S780" s="62"/>
      <c r="T780" s="62"/>
    </row>
    <row r="781" spans="1:20" s="64" customFormat="1" x14ac:dyDescent="0.2">
      <c r="A781" s="62"/>
      <c r="B781" s="63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S781" s="62"/>
      <c r="T781" s="62"/>
    </row>
    <row r="782" spans="1:20" s="64" customFormat="1" x14ac:dyDescent="0.2">
      <c r="A782" s="62"/>
      <c r="B782" s="63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S782" s="62"/>
      <c r="T782" s="62"/>
    </row>
    <row r="783" spans="1:20" s="64" customFormat="1" x14ac:dyDescent="0.2">
      <c r="A783" s="62"/>
      <c r="B783" s="63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S783" s="62"/>
      <c r="T783" s="62"/>
    </row>
    <row r="784" spans="1:20" s="64" customFormat="1" x14ac:dyDescent="0.2">
      <c r="A784" s="62"/>
      <c r="B784" s="63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S784" s="62"/>
      <c r="T784" s="62"/>
    </row>
    <row r="785" spans="1:20" s="64" customFormat="1" x14ac:dyDescent="0.2">
      <c r="A785" s="62"/>
      <c r="B785" s="63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S785" s="62"/>
      <c r="T785" s="62"/>
    </row>
    <row r="786" spans="1:20" s="64" customFormat="1" x14ac:dyDescent="0.2">
      <c r="A786" s="62"/>
      <c r="B786" s="63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S786" s="62"/>
      <c r="T786" s="62"/>
    </row>
    <row r="787" spans="1:20" s="64" customFormat="1" x14ac:dyDescent="0.2">
      <c r="A787" s="62"/>
      <c r="B787" s="63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S787" s="62"/>
      <c r="T787" s="62"/>
    </row>
    <row r="788" spans="1:20" s="64" customFormat="1" x14ac:dyDescent="0.2">
      <c r="A788" s="62"/>
      <c r="B788" s="63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S788" s="62"/>
      <c r="T788" s="62"/>
    </row>
    <row r="789" spans="1:20" s="64" customFormat="1" x14ac:dyDescent="0.2">
      <c r="A789" s="62"/>
      <c r="B789" s="63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S789" s="62"/>
      <c r="T789" s="62"/>
    </row>
    <row r="790" spans="1:20" s="64" customFormat="1" x14ac:dyDescent="0.2">
      <c r="A790" s="62"/>
      <c r="B790" s="63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S790" s="62"/>
      <c r="T790" s="62"/>
    </row>
    <row r="791" spans="1:20" s="64" customFormat="1" x14ac:dyDescent="0.2">
      <c r="A791" s="62"/>
      <c r="B791" s="63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S791" s="62"/>
      <c r="T791" s="62"/>
    </row>
    <row r="792" spans="1:20" s="64" customFormat="1" x14ac:dyDescent="0.2">
      <c r="A792" s="62"/>
      <c r="B792" s="63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S792" s="62"/>
      <c r="T792" s="62"/>
    </row>
    <row r="793" spans="1:20" s="64" customFormat="1" x14ac:dyDescent="0.2">
      <c r="A793" s="62"/>
      <c r="B793" s="63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S793" s="62"/>
      <c r="T793" s="62"/>
    </row>
    <row r="794" spans="1:20" s="64" customFormat="1" x14ac:dyDescent="0.2">
      <c r="A794" s="62"/>
      <c r="B794" s="63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S794" s="62"/>
      <c r="T794" s="62"/>
    </row>
    <row r="795" spans="1:20" s="64" customFormat="1" x14ac:dyDescent="0.2">
      <c r="A795" s="62"/>
      <c r="B795" s="63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S795" s="62"/>
      <c r="T795" s="62"/>
    </row>
    <row r="796" spans="1:20" s="64" customFormat="1" x14ac:dyDescent="0.2">
      <c r="A796" s="62"/>
      <c r="B796" s="63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S796" s="62"/>
      <c r="T796" s="62"/>
    </row>
    <row r="797" spans="1:20" s="64" customFormat="1" x14ac:dyDescent="0.2">
      <c r="A797" s="62"/>
      <c r="B797" s="63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S797" s="62"/>
      <c r="T797" s="62"/>
    </row>
    <row r="798" spans="1:20" s="64" customFormat="1" x14ac:dyDescent="0.2">
      <c r="A798" s="62"/>
      <c r="B798" s="63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S798" s="62"/>
      <c r="T798" s="62"/>
    </row>
    <row r="799" spans="1:20" s="64" customFormat="1" x14ac:dyDescent="0.2">
      <c r="A799" s="62"/>
      <c r="B799" s="63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S799" s="62"/>
      <c r="T799" s="62"/>
    </row>
    <row r="800" spans="1:20" s="64" customFormat="1" x14ac:dyDescent="0.2">
      <c r="A800" s="62"/>
      <c r="B800" s="63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S800" s="62"/>
      <c r="T800" s="62"/>
    </row>
    <row r="801" spans="1:20" s="64" customFormat="1" x14ac:dyDescent="0.2">
      <c r="A801" s="62"/>
      <c r="B801" s="63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S801" s="62"/>
      <c r="T801" s="62"/>
    </row>
    <row r="802" spans="1:20" s="64" customFormat="1" x14ac:dyDescent="0.2">
      <c r="A802" s="62"/>
      <c r="B802" s="63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S802" s="62"/>
      <c r="T802" s="62"/>
    </row>
    <row r="803" spans="1:20" s="64" customFormat="1" x14ac:dyDescent="0.2">
      <c r="A803" s="62"/>
      <c r="B803" s="63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S803" s="62"/>
      <c r="T803" s="62"/>
    </row>
    <row r="804" spans="1:20" s="64" customFormat="1" x14ac:dyDescent="0.2">
      <c r="A804" s="62"/>
      <c r="B804" s="63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S804" s="62"/>
      <c r="T804" s="62"/>
    </row>
    <row r="805" spans="1:20" s="64" customFormat="1" x14ac:dyDescent="0.2">
      <c r="A805" s="62"/>
      <c r="B805" s="63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S805" s="62"/>
      <c r="T805" s="62"/>
    </row>
    <row r="806" spans="1:20" s="64" customFormat="1" x14ac:dyDescent="0.2">
      <c r="A806" s="62"/>
      <c r="B806" s="63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S806" s="62"/>
      <c r="T806" s="62"/>
    </row>
    <row r="807" spans="1:20" s="64" customFormat="1" x14ac:dyDescent="0.2">
      <c r="A807" s="62"/>
      <c r="B807" s="63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S807" s="62"/>
      <c r="T807" s="62"/>
    </row>
    <row r="808" spans="1:20" s="64" customFormat="1" x14ac:dyDescent="0.2">
      <c r="A808" s="62"/>
      <c r="B808" s="63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S808" s="62"/>
      <c r="T808" s="62"/>
    </row>
    <row r="809" spans="1:20" s="64" customFormat="1" x14ac:dyDescent="0.2">
      <c r="A809" s="62"/>
      <c r="B809" s="63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S809" s="62"/>
      <c r="T809" s="62"/>
    </row>
    <row r="810" spans="1:20" s="64" customFormat="1" x14ac:dyDescent="0.2">
      <c r="A810" s="62"/>
      <c r="B810" s="63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S810" s="62"/>
      <c r="T810" s="62"/>
    </row>
    <row r="811" spans="1:20" s="64" customFormat="1" x14ac:dyDescent="0.2">
      <c r="A811" s="62"/>
      <c r="B811" s="63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S811" s="62"/>
      <c r="T811" s="62"/>
    </row>
    <row r="812" spans="1:20" s="64" customFormat="1" x14ac:dyDescent="0.2">
      <c r="A812" s="62"/>
      <c r="B812" s="63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S812" s="62"/>
      <c r="T812" s="62"/>
    </row>
    <row r="813" spans="1:20" s="64" customFormat="1" x14ac:dyDescent="0.2">
      <c r="A813" s="62"/>
      <c r="B813" s="63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S813" s="62"/>
      <c r="T813" s="62"/>
    </row>
    <row r="814" spans="1:20" s="64" customFormat="1" x14ac:dyDescent="0.2">
      <c r="A814" s="62"/>
      <c r="B814" s="63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S814" s="62"/>
      <c r="T814" s="62"/>
    </row>
    <row r="815" spans="1:20" s="64" customFormat="1" x14ac:dyDescent="0.2">
      <c r="A815" s="62"/>
      <c r="B815" s="63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S815" s="62"/>
      <c r="T815" s="62"/>
    </row>
    <row r="816" spans="1:20" s="64" customFormat="1" x14ac:dyDescent="0.2">
      <c r="A816" s="62"/>
      <c r="B816" s="63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S816" s="62"/>
      <c r="T816" s="62"/>
    </row>
    <row r="817" spans="1:20" s="64" customFormat="1" x14ac:dyDescent="0.2">
      <c r="A817" s="62"/>
      <c r="B817" s="63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S817" s="62"/>
      <c r="T817" s="62"/>
    </row>
    <row r="818" spans="1:20" s="64" customFormat="1" x14ac:dyDescent="0.2">
      <c r="A818" s="62"/>
      <c r="B818" s="63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S818" s="62"/>
      <c r="T818" s="62"/>
    </row>
    <row r="819" spans="1:20" s="64" customFormat="1" x14ac:dyDescent="0.2">
      <c r="A819" s="62"/>
      <c r="B819" s="63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S819" s="62"/>
      <c r="T819" s="62"/>
    </row>
    <row r="820" spans="1:20" s="64" customFormat="1" x14ac:dyDescent="0.2">
      <c r="A820" s="62"/>
      <c r="B820" s="63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S820" s="62"/>
      <c r="T820" s="62"/>
    </row>
    <row r="821" spans="1:20" s="64" customFormat="1" x14ac:dyDescent="0.2">
      <c r="A821" s="62"/>
      <c r="B821" s="63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S821" s="62"/>
      <c r="T821" s="62"/>
    </row>
    <row r="822" spans="1:20" s="64" customFormat="1" x14ac:dyDescent="0.2">
      <c r="A822" s="62"/>
      <c r="B822" s="63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S822" s="62"/>
      <c r="T822" s="62"/>
    </row>
    <row r="823" spans="1:20" s="64" customFormat="1" x14ac:dyDescent="0.2">
      <c r="A823" s="62"/>
      <c r="B823" s="63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S823" s="62"/>
      <c r="T823" s="62"/>
    </row>
    <row r="824" spans="1:20" s="64" customFormat="1" x14ac:dyDescent="0.2">
      <c r="A824" s="62"/>
      <c r="B824" s="63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S824" s="62"/>
      <c r="T824" s="62"/>
    </row>
    <row r="825" spans="1:20" s="64" customFormat="1" x14ac:dyDescent="0.2">
      <c r="A825" s="62"/>
      <c r="B825" s="63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S825" s="62"/>
      <c r="T825" s="62"/>
    </row>
    <row r="826" spans="1:20" s="64" customFormat="1" x14ac:dyDescent="0.2">
      <c r="A826" s="62"/>
      <c r="B826" s="63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S826" s="62"/>
      <c r="T826" s="62"/>
    </row>
    <row r="827" spans="1:20" s="64" customFormat="1" x14ac:dyDescent="0.2">
      <c r="A827" s="62"/>
      <c r="B827" s="63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S827" s="62"/>
      <c r="T827" s="62"/>
    </row>
    <row r="828" spans="1:20" s="64" customFormat="1" x14ac:dyDescent="0.2">
      <c r="A828" s="62"/>
      <c r="B828" s="63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S828" s="62"/>
      <c r="T828" s="62"/>
    </row>
    <row r="829" spans="1:20" s="64" customFormat="1" x14ac:dyDescent="0.2">
      <c r="A829" s="62"/>
      <c r="B829" s="63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S829" s="62"/>
      <c r="T829" s="62"/>
    </row>
    <row r="830" spans="1:20" s="64" customFormat="1" x14ac:dyDescent="0.2">
      <c r="A830" s="62"/>
      <c r="B830" s="63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S830" s="62"/>
      <c r="T830" s="62"/>
    </row>
    <row r="831" spans="1:20" s="64" customFormat="1" x14ac:dyDescent="0.2">
      <c r="A831" s="62"/>
      <c r="B831" s="63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S831" s="62"/>
      <c r="T831" s="62"/>
    </row>
    <row r="832" spans="1:20" s="64" customFormat="1" x14ac:dyDescent="0.2">
      <c r="A832" s="62"/>
      <c r="B832" s="63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S832" s="62"/>
      <c r="T832" s="62"/>
    </row>
    <row r="833" spans="1:20" s="64" customFormat="1" x14ac:dyDescent="0.2">
      <c r="A833" s="62"/>
      <c r="B833" s="63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S833" s="62"/>
      <c r="T833" s="62"/>
    </row>
    <row r="834" spans="1:20" s="64" customFormat="1" x14ac:dyDescent="0.2">
      <c r="A834" s="62"/>
      <c r="B834" s="63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S834" s="62"/>
      <c r="T834" s="62"/>
    </row>
    <row r="835" spans="1:20" s="64" customFormat="1" x14ac:dyDescent="0.2">
      <c r="A835" s="62"/>
      <c r="B835" s="63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S835" s="62"/>
      <c r="T835" s="62"/>
    </row>
    <row r="836" spans="1:20" s="64" customFormat="1" x14ac:dyDescent="0.2">
      <c r="A836" s="62"/>
      <c r="B836" s="63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S836" s="62"/>
      <c r="T836" s="62"/>
    </row>
    <row r="837" spans="1:20" s="64" customFormat="1" x14ac:dyDescent="0.2">
      <c r="A837" s="62"/>
      <c r="B837" s="63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S837" s="62"/>
      <c r="T837" s="62"/>
    </row>
    <row r="838" spans="1:20" s="64" customFormat="1" x14ac:dyDescent="0.2">
      <c r="A838" s="62"/>
      <c r="B838" s="63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S838" s="62"/>
      <c r="T838" s="62"/>
    </row>
    <row r="839" spans="1:20" s="64" customFormat="1" x14ac:dyDescent="0.2">
      <c r="A839" s="62"/>
      <c r="B839" s="63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S839" s="62"/>
      <c r="T839" s="62"/>
    </row>
    <row r="840" spans="1:20" s="64" customFormat="1" x14ac:dyDescent="0.2">
      <c r="A840" s="62"/>
      <c r="B840" s="63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S840" s="62"/>
      <c r="T840" s="62"/>
    </row>
    <row r="841" spans="1:20" s="64" customFormat="1" x14ac:dyDescent="0.2">
      <c r="A841" s="62"/>
      <c r="B841" s="63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S841" s="62"/>
      <c r="T841" s="62"/>
    </row>
    <row r="842" spans="1:20" s="64" customFormat="1" x14ac:dyDescent="0.2">
      <c r="A842" s="62"/>
      <c r="B842" s="63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S842" s="62"/>
      <c r="T842" s="62"/>
    </row>
    <row r="843" spans="1:20" s="64" customFormat="1" x14ac:dyDescent="0.2">
      <c r="A843" s="62"/>
      <c r="B843" s="63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S843" s="62"/>
      <c r="T843" s="62"/>
    </row>
    <row r="844" spans="1:20" s="64" customFormat="1" x14ac:dyDescent="0.2">
      <c r="A844" s="62"/>
      <c r="B844" s="63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S844" s="62"/>
      <c r="T844" s="62"/>
    </row>
    <row r="845" spans="1:20" s="64" customFormat="1" x14ac:dyDescent="0.2">
      <c r="A845" s="62"/>
      <c r="B845" s="63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S845" s="62"/>
      <c r="T845" s="62"/>
    </row>
    <row r="846" spans="1:20" s="64" customFormat="1" x14ac:dyDescent="0.2">
      <c r="A846" s="62"/>
      <c r="B846" s="63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S846" s="62"/>
      <c r="T846" s="62"/>
    </row>
    <row r="847" spans="1:20" s="64" customFormat="1" x14ac:dyDescent="0.2">
      <c r="A847" s="62"/>
      <c r="B847" s="63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S847" s="62"/>
      <c r="T847" s="62"/>
    </row>
    <row r="848" spans="1:20" s="64" customFormat="1" x14ac:dyDescent="0.2">
      <c r="A848" s="62"/>
      <c r="B848" s="63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S848" s="62"/>
      <c r="T848" s="62"/>
    </row>
    <row r="849" spans="1:20" s="64" customFormat="1" x14ac:dyDescent="0.2">
      <c r="A849" s="62"/>
      <c r="B849" s="63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S849" s="62"/>
      <c r="T849" s="62"/>
    </row>
    <row r="850" spans="1:20" s="64" customFormat="1" x14ac:dyDescent="0.2">
      <c r="A850" s="62"/>
      <c r="B850" s="63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S850" s="62"/>
      <c r="T850" s="62"/>
    </row>
    <row r="851" spans="1:20" s="64" customFormat="1" x14ac:dyDescent="0.2">
      <c r="A851" s="62"/>
      <c r="B851" s="63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S851" s="62"/>
      <c r="T851" s="62"/>
    </row>
    <row r="852" spans="1:20" s="64" customFormat="1" x14ac:dyDescent="0.2">
      <c r="A852" s="62"/>
      <c r="B852" s="63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S852" s="62"/>
      <c r="T852" s="62"/>
    </row>
    <row r="853" spans="1:20" s="64" customFormat="1" x14ac:dyDescent="0.2">
      <c r="A853" s="62"/>
      <c r="B853" s="63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S853" s="62"/>
      <c r="T853" s="62"/>
    </row>
    <row r="854" spans="1:20" s="64" customFormat="1" x14ac:dyDescent="0.2">
      <c r="A854" s="62"/>
      <c r="B854" s="63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S854" s="62"/>
      <c r="T854" s="62"/>
    </row>
    <row r="855" spans="1:20" s="64" customFormat="1" x14ac:dyDescent="0.2">
      <c r="A855" s="62"/>
      <c r="B855" s="63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S855" s="62"/>
      <c r="T855" s="62"/>
    </row>
    <row r="856" spans="1:20" s="64" customFormat="1" x14ac:dyDescent="0.2">
      <c r="A856" s="62"/>
      <c r="B856" s="63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S856" s="62"/>
      <c r="T856" s="62"/>
    </row>
    <row r="857" spans="1:20" s="64" customFormat="1" x14ac:dyDescent="0.2">
      <c r="A857" s="62"/>
      <c r="B857" s="63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S857" s="62"/>
      <c r="T857" s="62"/>
    </row>
    <row r="858" spans="1:20" s="64" customFormat="1" x14ac:dyDescent="0.2">
      <c r="A858" s="62"/>
      <c r="B858" s="63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S858" s="62"/>
      <c r="T858" s="62"/>
    </row>
    <row r="859" spans="1:20" s="64" customFormat="1" x14ac:dyDescent="0.2">
      <c r="A859" s="62"/>
      <c r="B859" s="63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S859" s="62"/>
      <c r="T859" s="62"/>
    </row>
    <row r="860" spans="1:20" s="64" customFormat="1" x14ac:dyDescent="0.2">
      <c r="A860" s="62"/>
      <c r="B860" s="63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S860" s="62"/>
      <c r="T860" s="62"/>
    </row>
    <row r="861" spans="1:20" s="64" customFormat="1" x14ac:dyDescent="0.2">
      <c r="A861" s="62"/>
      <c r="B861" s="63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S861" s="62"/>
      <c r="T861" s="62"/>
    </row>
    <row r="862" spans="1:20" s="64" customFormat="1" x14ac:dyDescent="0.2">
      <c r="A862" s="62"/>
      <c r="B862" s="63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S862" s="62"/>
      <c r="T862" s="62"/>
    </row>
    <row r="863" spans="1:20" s="64" customFormat="1" x14ac:dyDescent="0.2">
      <c r="A863" s="62"/>
      <c r="B863" s="63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S863" s="62"/>
      <c r="T863" s="62"/>
    </row>
    <row r="864" spans="1:20" s="64" customFormat="1" x14ac:dyDescent="0.2">
      <c r="A864" s="62"/>
      <c r="B864" s="63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S864" s="62"/>
      <c r="T864" s="62"/>
    </row>
    <row r="865" spans="1:20" s="64" customFormat="1" x14ac:dyDescent="0.2">
      <c r="A865" s="62"/>
      <c r="B865" s="63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S865" s="62"/>
      <c r="T865" s="62"/>
    </row>
    <row r="866" spans="1:20" s="64" customFormat="1" x14ac:dyDescent="0.2">
      <c r="A866" s="62"/>
      <c r="B866" s="63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S866" s="62"/>
      <c r="T866" s="62"/>
    </row>
    <row r="867" spans="1:20" s="64" customFormat="1" x14ac:dyDescent="0.2">
      <c r="A867" s="62"/>
      <c r="B867" s="63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S867" s="62"/>
      <c r="T867" s="62"/>
    </row>
    <row r="868" spans="1:20" s="64" customFormat="1" x14ac:dyDescent="0.2">
      <c r="A868" s="62"/>
      <c r="B868" s="63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S868" s="62"/>
      <c r="T868" s="62"/>
    </row>
    <row r="869" spans="1:20" s="64" customFormat="1" x14ac:dyDescent="0.2">
      <c r="A869" s="62"/>
      <c r="B869" s="63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S869" s="62"/>
      <c r="T869" s="62"/>
    </row>
    <row r="870" spans="1:20" s="64" customFormat="1" x14ac:dyDescent="0.2">
      <c r="A870" s="62"/>
      <c r="B870" s="63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S870" s="62"/>
      <c r="T870" s="62"/>
    </row>
    <row r="871" spans="1:20" s="64" customFormat="1" x14ac:dyDescent="0.2">
      <c r="A871" s="62"/>
      <c r="B871" s="63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S871" s="62"/>
      <c r="T871" s="62"/>
    </row>
    <row r="872" spans="1:20" s="64" customFormat="1" x14ac:dyDescent="0.2">
      <c r="A872" s="62"/>
      <c r="B872" s="63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S872" s="62"/>
      <c r="T872" s="62"/>
    </row>
    <row r="873" spans="1:20" s="64" customFormat="1" x14ac:dyDescent="0.2">
      <c r="A873" s="62"/>
      <c r="B873" s="63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S873" s="62"/>
      <c r="T873" s="62"/>
    </row>
    <row r="874" spans="1:20" s="64" customFormat="1" x14ac:dyDescent="0.2">
      <c r="A874" s="62"/>
      <c r="B874" s="63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S874" s="62"/>
      <c r="T874" s="62"/>
    </row>
    <row r="875" spans="1:20" s="64" customFormat="1" x14ac:dyDescent="0.2">
      <c r="A875" s="62"/>
      <c r="B875" s="63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S875" s="62"/>
      <c r="T875" s="62"/>
    </row>
    <row r="876" spans="1:20" s="64" customFormat="1" x14ac:dyDescent="0.2">
      <c r="A876" s="62"/>
      <c r="B876" s="63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S876" s="62"/>
      <c r="T876" s="62"/>
    </row>
    <row r="877" spans="1:20" s="64" customFormat="1" x14ac:dyDescent="0.2">
      <c r="A877" s="62"/>
      <c r="B877" s="63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S877" s="62"/>
      <c r="T877" s="62"/>
    </row>
    <row r="878" spans="1:20" s="64" customFormat="1" x14ac:dyDescent="0.2">
      <c r="A878" s="62"/>
      <c r="B878" s="63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S878" s="62"/>
      <c r="T878" s="62"/>
    </row>
    <row r="879" spans="1:20" s="64" customFormat="1" x14ac:dyDescent="0.2">
      <c r="A879" s="62"/>
      <c r="B879" s="63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S879" s="62"/>
      <c r="T879" s="62"/>
    </row>
    <row r="880" spans="1:20" s="64" customFormat="1" x14ac:dyDescent="0.2">
      <c r="A880" s="62"/>
      <c r="B880" s="63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S880" s="62"/>
      <c r="T880" s="62"/>
    </row>
    <row r="881" spans="1:20" s="64" customFormat="1" x14ac:dyDescent="0.2">
      <c r="A881" s="62"/>
      <c r="B881" s="63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S881" s="62"/>
      <c r="T881" s="62"/>
    </row>
    <row r="882" spans="1:20" s="64" customFormat="1" x14ac:dyDescent="0.2">
      <c r="A882" s="62"/>
      <c r="B882" s="63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S882" s="62"/>
      <c r="T882" s="62"/>
    </row>
    <row r="883" spans="1:20" s="64" customFormat="1" x14ac:dyDescent="0.2">
      <c r="A883" s="62"/>
      <c r="B883" s="63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S883" s="62"/>
      <c r="T883" s="62"/>
    </row>
    <row r="884" spans="1:20" s="64" customFormat="1" x14ac:dyDescent="0.2">
      <c r="A884" s="62"/>
      <c r="B884" s="63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S884" s="62"/>
      <c r="T884" s="62"/>
    </row>
    <row r="885" spans="1:20" s="64" customFormat="1" x14ac:dyDescent="0.2">
      <c r="A885" s="62"/>
      <c r="B885" s="63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S885" s="62"/>
      <c r="T885" s="62"/>
    </row>
    <row r="886" spans="1:20" s="64" customFormat="1" x14ac:dyDescent="0.2">
      <c r="A886" s="62"/>
      <c r="B886" s="63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S886" s="62"/>
      <c r="T886" s="62"/>
    </row>
    <row r="887" spans="1:20" s="64" customFormat="1" x14ac:dyDescent="0.2">
      <c r="A887" s="62"/>
      <c r="B887" s="63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S887" s="62"/>
      <c r="T887" s="62"/>
    </row>
    <row r="888" spans="1:20" s="64" customFormat="1" x14ac:dyDescent="0.2">
      <c r="A888" s="62"/>
      <c r="B888" s="63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S888" s="62"/>
      <c r="T888" s="62"/>
    </row>
    <row r="889" spans="1:20" s="64" customFormat="1" x14ac:dyDescent="0.2">
      <c r="A889" s="62"/>
      <c r="B889" s="63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S889" s="62"/>
      <c r="T889" s="62"/>
    </row>
    <row r="890" spans="1:20" s="64" customFormat="1" x14ac:dyDescent="0.2">
      <c r="A890" s="62"/>
      <c r="B890" s="63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S890" s="62"/>
      <c r="T890" s="62"/>
    </row>
    <row r="891" spans="1:20" s="64" customFormat="1" x14ac:dyDescent="0.2">
      <c r="A891" s="62"/>
      <c r="B891" s="63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S891" s="62"/>
      <c r="T891" s="62"/>
    </row>
    <row r="892" spans="1:20" s="64" customFormat="1" x14ac:dyDescent="0.2">
      <c r="A892" s="62"/>
      <c r="B892" s="63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S892" s="62"/>
      <c r="T892" s="62"/>
    </row>
    <row r="893" spans="1:20" s="64" customFormat="1" x14ac:dyDescent="0.2">
      <c r="A893" s="62"/>
      <c r="B893" s="63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S893" s="62"/>
      <c r="T893" s="62"/>
    </row>
    <row r="894" spans="1:20" s="64" customFormat="1" x14ac:dyDescent="0.2">
      <c r="A894" s="62"/>
      <c r="B894" s="63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S894" s="62"/>
      <c r="T894" s="62"/>
    </row>
    <row r="895" spans="1:20" s="64" customFormat="1" x14ac:dyDescent="0.2">
      <c r="A895" s="62"/>
      <c r="B895" s="63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S895" s="62"/>
      <c r="T895" s="62"/>
    </row>
    <row r="896" spans="1:20" s="64" customFormat="1" x14ac:dyDescent="0.2">
      <c r="A896" s="62"/>
      <c r="B896" s="63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S896" s="62"/>
      <c r="T896" s="62"/>
    </row>
    <row r="897" spans="1:20" s="64" customFormat="1" x14ac:dyDescent="0.2">
      <c r="A897" s="62"/>
      <c r="B897" s="63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S897" s="62"/>
      <c r="T897" s="62"/>
    </row>
    <row r="898" spans="1:20" s="64" customFormat="1" x14ac:dyDescent="0.2">
      <c r="A898" s="62"/>
      <c r="B898" s="63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S898" s="62"/>
      <c r="T898" s="62"/>
    </row>
    <row r="899" spans="1:20" s="64" customFormat="1" x14ac:dyDescent="0.2">
      <c r="A899" s="62"/>
      <c r="B899" s="63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S899" s="62"/>
      <c r="T899" s="62"/>
    </row>
    <row r="900" spans="1:20" s="64" customFormat="1" x14ac:dyDescent="0.2">
      <c r="A900" s="62"/>
      <c r="B900" s="63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S900" s="62"/>
      <c r="T900" s="62"/>
    </row>
    <row r="901" spans="1:20" s="64" customFormat="1" x14ac:dyDescent="0.2">
      <c r="A901" s="62"/>
      <c r="B901" s="63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S901" s="62"/>
      <c r="T901" s="62"/>
    </row>
    <row r="902" spans="1:20" s="64" customFormat="1" x14ac:dyDescent="0.2">
      <c r="A902" s="62"/>
      <c r="B902" s="63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S902" s="62"/>
      <c r="T902" s="62"/>
    </row>
    <row r="903" spans="1:20" s="64" customFormat="1" x14ac:dyDescent="0.2">
      <c r="A903" s="62"/>
      <c r="B903" s="63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S903" s="62"/>
      <c r="T903" s="62"/>
    </row>
    <row r="904" spans="1:20" s="64" customFormat="1" x14ac:dyDescent="0.2">
      <c r="A904" s="62"/>
      <c r="B904" s="63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S904" s="62"/>
      <c r="T904" s="62"/>
    </row>
    <row r="905" spans="1:20" s="64" customFormat="1" x14ac:dyDescent="0.2">
      <c r="A905" s="62"/>
      <c r="B905" s="63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S905" s="62"/>
      <c r="T905" s="62"/>
    </row>
    <row r="906" spans="1:20" s="64" customFormat="1" x14ac:dyDescent="0.2">
      <c r="A906" s="62"/>
      <c r="B906" s="63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S906" s="62"/>
      <c r="T906" s="62"/>
    </row>
    <row r="907" spans="1:20" s="64" customFormat="1" x14ac:dyDescent="0.2">
      <c r="A907" s="62"/>
      <c r="B907" s="63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S907" s="62"/>
      <c r="T907" s="62"/>
    </row>
    <row r="908" spans="1:20" s="64" customFormat="1" x14ac:dyDescent="0.2">
      <c r="A908" s="62"/>
      <c r="B908" s="63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S908" s="62"/>
      <c r="T908" s="62"/>
    </row>
    <row r="909" spans="1:20" s="64" customFormat="1" x14ac:dyDescent="0.2">
      <c r="A909" s="62"/>
      <c r="B909" s="63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S909" s="62"/>
      <c r="T909" s="62"/>
    </row>
    <row r="910" spans="1:20" s="64" customFormat="1" x14ac:dyDescent="0.2">
      <c r="A910" s="62"/>
      <c r="B910" s="63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S910" s="62"/>
      <c r="T910" s="62"/>
    </row>
    <row r="911" spans="1:20" s="64" customFormat="1" x14ac:dyDescent="0.2">
      <c r="A911" s="62"/>
      <c r="B911" s="63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S911" s="62"/>
      <c r="T911" s="62"/>
    </row>
    <row r="912" spans="1:20" s="64" customFormat="1" x14ac:dyDescent="0.2">
      <c r="A912" s="62"/>
      <c r="B912" s="63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S912" s="62"/>
      <c r="T912" s="62"/>
    </row>
    <row r="913" spans="1:20" s="64" customFormat="1" x14ac:dyDescent="0.2">
      <c r="A913" s="62"/>
      <c r="B913" s="63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S913" s="62"/>
      <c r="T913" s="62"/>
    </row>
    <row r="914" spans="1:20" s="64" customFormat="1" x14ac:dyDescent="0.2">
      <c r="A914" s="62"/>
      <c r="B914" s="63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S914" s="62"/>
      <c r="T914" s="62"/>
    </row>
    <row r="915" spans="1:20" s="64" customFormat="1" x14ac:dyDescent="0.2">
      <c r="A915" s="62"/>
      <c r="B915" s="63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S915" s="62"/>
      <c r="T915" s="62"/>
    </row>
    <row r="916" spans="1:20" s="64" customFormat="1" x14ac:dyDescent="0.2">
      <c r="A916" s="62"/>
      <c r="B916" s="63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S916" s="62"/>
      <c r="T916" s="62"/>
    </row>
    <row r="917" spans="1:20" s="64" customFormat="1" x14ac:dyDescent="0.2">
      <c r="A917" s="62"/>
      <c r="B917" s="63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S917" s="62"/>
      <c r="T917" s="62"/>
    </row>
    <row r="918" spans="1:20" s="64" customFormat="1" x14ac:dyDescent="0.2">
      <c r="A918" s="62"/>
      <c r="B918" s="63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S918" s="62"/>
      <c r="T918" s="62"/>
    </row>
    <row r="919" spans="1:20" s="64" customFormat="1" x14ac:dyDescent="0.2">
      <c r="A919" s="62"/>
      <c r="B919" s="63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S919" s="62"/>
      <c r="T919" s="62"/>
    </row>
    <row r="920" spans="1:20" s="64" customFormat="1" x14ac:dyDescent="0.2">
      <c r="A920" s="62"/>
      <c r="B920" s="63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S920" s="62"/>
      <c r="T920" s="62"/>
    </row>
    <row r="921" spans="1:20" s="64" customFormat="1" x14ac:dyDescent="0.2">
      <c r="A921" s="62"/>
      <c r="B921" s="63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S921" s="62"/>
      <c r="T921" s="62"/>
    </row>
    <row r="922" spans="1:20" s="64" customFormat="1" x14ac:dyDescent="0.2">
      <c r="A922" s="62"/>
      <c r="B922" s="63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S922" s="62"/>
      <c r="T922" s="62"/>
    </row>
    <row r="923" spans="1:20" s="64" customFormat="1" x14ac:dyDescent="0.2">
      <c r="A923" s="62"/>
      <c r="B923" s="63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S923" s="62"/>
      <c r="T923" s="62"/>
    </row>
    <row r="924" spans="1:20" s="64" customFormat="1" x14ac:dyDescent="0.2">
      <c r="A924" s="62"/>
      <c r="B924" s="63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S924" s="62"/>
      <c r="T924" s="62"/>
    </row>
    <row r="925" spans="1:20" s="64" customFormat="1" x14ac:dyDescent="0.2">
      <c r="A925" s="62"/>
      <c r="B925" s="63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S925" s="62"/>
      <c r="T925" s="62"/>
    </row>
    <row r="926" spans="1:20" s="64" customFormat="1" x14ac:dyDescent="0.2">
      <c r="A926" s="62"/>
      <c r="B926" s="63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S926" s="62"/>
      <c r="T926" s="62"/>
    </row>
    <row r="927" spans="1:20" s="64" customFormat="1" x14ac:dyDescent="0.2">
      <c r="A927" s="62"/>
      <c r="B927" s="63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S927" s="62"/>
      <c r="T927" s="62"/>
    </row>
    <row r="928" spans="1:20" s="64" customFormat="1" x14ac:dyDescent="0.2">
      <c r="A928" s="62"/>
      <c r="B928" s="63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S928" s="62"/>
      <c r="T928" s="62"/>
    </row>
    <row r="929" spans="1:20" s="64" customFormat="1" x14ac:dyDescent="0.2">
      <c r="A929" s="62"/>
      <c r="B929" s="63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S929" s="62"/>
      <c r="T929" s="62"/>
    </row>
    <row r="930" spans="1:20" s="64" customFormat="1" x14ac:dyDescent="0.2">
      <c r="A930" s="62"/>
      <c r="B930" s="63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S930" s="62"/>
      <c r="T930" s="62"/>
    </row>
    <row r="931" spans="1:20" s="64" customFormat="1" x14ac:dyDescent="0.2">
      <c r="A931" s="62"/>
      <c r="B931" s="63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S931" s="62"/>
      <c r="T931" s="62"/>
    </row>
    <row r="932" spans="1:20" s="64" customFormat="1" x14ac:dyDescent="0.2">
      <c r="A932" s="62"/>
      <c r="B932" s="63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S932" s="62"/>
      <c r="T932" s="62"/>
    </row>
    <row r="933" spans="1:20" s="64" customFormat="1" x14ac:dyDescent="0.2">
      <c r="A933" s="62"/>
      <c r="B933" s="63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S933" s="62"/>
      <c r="T933" s="62"/>
    </row>
    <row r="934" spans="1:20" s="64" customFormat="1" x14ac:dyDescent="0.2">
      <c r="A934" s="62"/>
      <c r="B934" s="63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S934" s="62"/>
      <c r="T934" s="62"/>
    </row>
    <row r="935" spans="1:20" s="64" customFormat="1" x14ac:dyDescent="0.2">
      <c r="A935" s="62"/>
      <c r="B935" s="63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S935" s="62"/>
      <c r="T935" s="62"/>
    </row>
    <row r="936" spans="1:20" s="64" customFormat="1" x14ac:dyDescent="0.2">
      <c r="A936" s="62"/>
      <c r="B936" s="63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S936" s="62"/>
      <c r="T936" s="62"/>
    </row>
    <row r="937" spans="1:20" s="64" customFormat="1" x14ac:dyDescent="0.2">
      <c r="A937" s="62"/>
      <c r="B937" s="63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S937" s="62"/>
      <c r="T937" s="62"/>
    </row>
    <row r="938" spans="1:20" s="64" customFormat="1" x14ac:dyDescent="0.2">
      <c r="A938" s="62"/>
      <c r="B938" s="63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S938" s="62"/>
      <c r="T938" s="62"/>
    </row>
    <row r="939" spans="1:20" s="64" customFormat="1" x14ac:dyDescent="0.2">
      <c r="A939" s="62"/>
      <c r="B939" s="63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S939" s="62"/>
      <c r="T939" s="62"/>
    </row>
    <row r="940" spans="1:20" s="64" customFormat="1" x14ac:dyDescent="0.2">
      <c r="A940" s="62"/>
      <c r="B940" s="63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S940" s="62"/>
      <c r="T940" s="62"/>
    </row>
    <row r="941" spans="1:20" s="64" customFormat="1" x14ac:dyDescent="0.2">
      <c r="A941" s="62"/>
      <c r="B941" s="63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S941" s="62"/>
      <c r="T941" s="62"/>
    </row>
    <row r="942" spans="1:20" s="64" customFormat="1" x14ac:dyDescent="0.2">
      <c r="A942" s="62"/>
      <c r="B942" s="63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S942" s="62"/>
      <c r="T942" s="62"/>
    </row>
    <row r="943" spans="1:20" s="64" customFormat="1" x14ac:dyDescent="0.2">
      <c r="A943" s="62"/>
      <c r="B943" s="63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S943" s="62"/>
      <c r="T943" s="62"/>
    </row>
    <row r="944" spans="1:20" s="64" customFormat="1" x14ac:dyDescent="0.2">
      <c r="A944" s="62"/>
      <c r="B944" s="63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S944" s="62"/>
      <c r="T944" s="62"/>
    </row>
    <row r="945" spans="1:20" s="64" customFormat="1" x14ac:dyDescent="0.2">
      <c r="A945" s="62"/>
      <c r="B945" s="63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S945" s="62"/>
      <c r="T945" s="62"/>
    </row>
    <row r="946" spans="1:20" s="64" customFormat="1" x14ac:dyDescent="0.2">
      <c r="A946" s="62"/>
      <c r="B946" s="63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S946" s="62"/>
      <c r="T946" s="62"/>
    </row>
    <row r="947" spans="1:20" s="64" customFormat="1" x14ac:dyDescent="0.2">
      <c r="A947" s="62"/>
      <c r="B947" s="63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S947" s="62"/>
      <c r="T947" s="62"/>
    </row>
    <row r="948" spans="1:20" s="64" customFormat="1" x14ac:dyDescent="0.2">
      <c r="A948" s="62"/>
      <c r="B948" s="63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S948" s="62"/>
      <c r="T948" s="62"/>
    </row>
    <row r="949" spans="1:20" s="64" customFormat="1" x14ac:dyDescent="0.2">
      <c r="A949" s="62"/>
      <c r="B949" s="63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S949" s="62"/>
      <c r="T949" s="62"/>
    </row>
    <row r="950" spans="1:20" s="64" customFormat="1" x14ac:dyDescent="0.2">
      <c r="A950" s="62"/>
      <c r="B950" s="63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S950" s="62"/>
      <c r="T950" s="62"/>
    </row>
    <row r="951" spans="1:20" s="64" customFormat="1" x14ac:dyDescent="0.2">
      <c r="A951" s="62"/>
      <c r="B951" s="63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S951" s="62"/>
      <c r="T951" s="62"/>
    </row>
    <row r="952" spans="1:20" s="64" customFormat="1" x14ac:dyDescent="0.2">
      <c r="A952" s="62"/>
      <c r="B952" s="63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S952" s="62"/>
      <c r="T952" s="62"/>
    </row>
    <row r="953" spans="1:20" s="64" customFormat="1" x14ac:dyDescent="0.2">
      <c r="A953" s="62"/>
      <c r="B953" s="63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S953" s="62"/>
      <c r="T953" s="62"/>
    </row>
    <row r="954" spans="1:20" s="64" customFormat="1" x14ac:dyDescent="0.2">
      <c r="A954" s="62"/>
      <c r="B954" s="63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S954" s="62"/>
      <c r="T954" s="62"/>
    </row>
    <row r="955" spans="1:20" s="64" customFormat="1" x14ac:dyDescent="0.2">
      <c r="A955" s="62"/>
      <c r="B955" s="63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S955" s="62"/>
      <c r="T955" s="62"/>
    </row>
    <row r="956" spans="1:20" s="64" customFormat="1" x14ac:dyDescent="0.2">
      <c r="A956" s="62"/>
      <c r="B956" s="63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S956" s="62"/>
      <c r="T956" s="62"/>
    </row>
    <row r="957" spans="1:20" s="64" customFormat="1" x14ac:dyDescent="0.2">
      <c r="A957" s="62"/>
      <c r="B957" s="63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S957" s="62"/>
      <c r="T957" s="62"/>
    </row>
    <row r="958" spans="1:20" s="64" customFormat="1" x14ac:dyDescent="0.2">
      <c r="A958" s="62"/>
      <c r="B958" s="63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S958" s="62"/>
      <c r="T958" s="62"/>
    </row>
    <row r="959" spans="1:20" s="64" customFormat="1" x14ac:dyDescent="0.2">
      <c r="A959" s="62"/>
      <c r="B959" s="63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S959" s="62"/>
      <c r="T959" s="62"/>
    </row>
    <row r="960" spans="1:20" s="64" customFormat="1" x14ac:dyDescent="0.2">
      <c r="A960" s="62"/>
      <c r="B960" s="63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S960" s="62"/>
      <c r="T960" s="62"/>
    </row>
    <row r="961" spans="1:20" s="64" customFormat="1" x14ac:dyDescent="0.2">
      <c r="A961" s="62"/>
      <c r="B961" s="63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S961" s="62"/>
      <c r="T961" s="62"/>
    </row>
    <row r="962" spans="1:20" s="64" customFormat="1" x14ac:dyDescent="0.2">
      <c r="A962" s="62"/>
      <c r="B962" s="63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S962" s="62"/>
      <c r="T962" s="62"/>
    </row>
    <row r="963" spans="1:20" s="64" customFormat="1" x14ac:dyDescent="0.2">
      <c r="A963" s="62"/>
      <c r="B963" s="63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S963" s="62"/>
      <c r="T963" s="62"/>
    </row>
    <row r="964" spans="1:20" s="64" customFormat="1" x14ac:dyDescent="0.2">
      <c r="A964" s="62"/>
      <c r="B964" s="63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S964" s="62"/>
      <c r="T964" s="62"/>
    </row>
    <row r="965" spans="1:20" s="64" customFormat="1" x14ac:dyDescent="0.2">
      <c r="A965" s="62"/>
      <c r="B965" s="63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S965" s="62"/>
      <c r="T965" s="62"/>
    </row>
    <row r="966" spans="1:20" s="64" customFormat="1" x14ac:dyDescent="0.2">
      <c r="A966" s="62"/>
      <c r="B966" s="63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S966" s="62"/>
      <c r="T966" s="62"/>
    </row>
    <row r="967" spans="1:20" s="64" customFormat="1" x14ac:dyDescent="0.2">
      <c r="A967" s="62"/>
      <c r="B967" s="63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S967" s="62"/>
      <c r="T967" s="62"/>
    </row>
    <row r="968" spans="1:20" s="64" customFormat="1" x14ac:dyDescent="0.2">
      <c r="A968" s="62"/>
      <c r="B968" s="63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S968" s="62"/>
      <c r="T968" s="62"/>
    </row>
    <row r="969" spans="1:20" s="64" customFormat="1" x14ac:dyDescent="0.2">
      <c r="A969" s="62"/>
      <c r="B969" s="63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S969" s="62"/>
      <c r="T969" s="62"/>
    </row>
    <row r="970" spans="1:20" s="64" customFormat="1" x14ac:dyDescent="0.2">
      <c r="A970" s="62"/>
      <c r="B970" s="63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S970" s="62"/>
      <c r="T970" s="62"/>
    </row>
    <row r="971" spans="1:20" s="64" customFormat="1" x14ac:dyDescent="0.2">
      <c r="A971" s="62"/>
      <c r="B971" s="63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S971" s="62"/>
      <c r="T971" s="62"/>
    </row>
    <row r="972" spans="1:20" s="64" customFormat="1" x14ac:dyDescent="0.2">
      <c r="A972" s="62"/>
      <c r="B972" s="63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S972" s="62"/>
      <c r="T972" s="62"/>
    </row>
    <row r="973" spans="1:20" s="64" customFormat="1" x14ac:dyDescent="0.2">
      <c r="A973" s="62"/>
      <c r="B973" s="63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S973" s="62"/>
      <c r="T973" s="62"/>
    </row>
    <row r="974" spans="1:20" s="64" customFormat="1" x14ac:dyDescent="0.2">
      <c r="A974" s="62"/>
      <c r="B974" s="63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S974" s="62"/>
      <c r="T974" s="62"/>
    </row>
    <row r="975" spans="1:20" s="64" customFormat="1" x14ac:dyDescent="0.2">
      <c r="A975" s="62"/>
      <c r="B975" s="63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S975" s="62"/>
      <c r="T975" s="62"/>
    </row>
    <row r="976" spans="1:20" s="64" customFormat="1" x14ac:dyDescent="0.2">
      <c r="A976" s="62"/>
      <c r="B976" s="63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S976" s="62"/>
      <c r="T976" s="62"/>
    </row>
    <row r="977" spans="1:20" s="64" customFormat="1" x14ac:dyDescent="0.2">
      <c r="A977" s="62"/>
      <c r="B977" s="63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S977" s="62"/>
      <c r="T977" s="62"/>
    </row>
    <row r="978" spans="1:20" s="64" customFormat="1" x14ac:dyDescent="0.2">
      <c r="A978" s="62"/>
      <c r="B978" s="63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S978" s="62"/>
      <c r="T978" s="62"/>
    </row>
    <row r="979" spans="1:20" s="64" customFormat="1" x14ac:dyDescent="0.2">
      <c r="A979" s="62"/>
      <c r="B979" s="63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S979" s="62"/>
      <c r="T979" s="62"/>
    </row>
    <row r="980" spans="1:20" s="64" customFormat="1" x14ac:dyDescent="0.2">
      <c r="A980" s="62"/>
      <c r="B980" s="63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S980" s="62"/>
      <c r="T980" s="62"/>
    </row>
    <row r="981" spans="1:20" s="64" customFormat="1" x14ac:dyDescent="0.2">
      <c r="A981" s="62"/>
      <c r="B981" s="63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S981" s="62"/>
      <c r="T981" s="62"/>
    </row>
    <row r="982" spans="1:20" s="64" customFormat="1" x14ac:dyDescent="0.2">
      <c r="A982" s="62"/>
      <c r="B982" s="63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S982" s="62"/>
      <c r="T982" s="62"/>
    </row>
    <row r="983" spans="1:20" s="64" customFormat="1" x14ac:dyDescent="0.2">
      <c r="A983" s="62"/>
      <c r="B983" s="63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S983" s="62"/>
      <c r="T983" s="62"/>
    </row>
    <row r="984" spans="1:20" s="64" customFormat="1" x14ac:dyDescent="0.2">
      <c r="A984" s="62"/>
      <c r="B984" s="63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S984" s="62"/>
      <c r="T984" s="62"/>
    </row>
    <row r="985" spans="1:20" s="64" customFormat="1" x14ac:dyDescent="0.2">
      <c r="A985" s="62"/>
      <c r="B985" s="63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S985" s="62"/>
      <c r="T985" s="62"/>
    </row>
    <row r="986" spans="1:20" s="64" customFormat="1" x14ac:dyDescent="0.2">
      <c r="A986" s="62"/>
      <c r="B986" s="63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S986" s="62"/>
      <c r="T986" s="62"/>
    </row>
    <row r="987" spans="1:20" s="64" customFormat="1" x14ac:dyDescent="0.2">
      <c r="A987" s="62"/>
      <c r="B987" s="63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S987" s="62"/>
      <c r="T987" s="62"/>
    </row>
    <row r="988" spans="1:20" s="64" customFormat="1" x14ac:dyDescent="0.2">
      <c r="A988" s="62"/>
      <c r="B988" s="63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S988" s="62"/>
      <c r="T988" s="62"/>
    </row>
    <row r="989" spans="1:20" s="64" customFormat="1" x14ac:dyDescent="0.2">
      <c r="A989" s="62"/>
      <c r="B989" s="63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S989" s="62"/>
      <c r="T989" s="62"/>
    </row>
    <row r="990" spans="1:20" s="64" customFormat="1" x14ac:dyDescent="0.2">
      <c r="A990" s="62"/>
      <c r="B990" s="63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S990" s="62"/>
      <c r="T990" s="62"/>
    </row>
    <row r="991" spans="1:20" s="64" customFormat="1" x14ac:dyDescent="0.2">
      <c r="A991" s="62"/>
      <c r="B991" s="63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S991" s="62"/>
      <c r="T991" s="62"/>
    </row>
    <row r="992" spans="1:20" s="64" customFormat="1" x14ac:dyDescent="0.2">
      <c r="A992" s="62"/>
      <c r="B992" s="63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S992" s="62"/>
      <c r="T992" s="62"/>
    </row>
    <row r="993" spans="1:20" s="64" customFormat="1" x14ac:dyDescent="0.2">
      <c r="A993" s="62"/>
      <c r="B993" s="63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S993" s="62"/>
      <c r="T993" s="62"/>
    </row>
    <row r="994" spans="1:20" s="64" customFormat="1" x14ac:dyDescent="0.2">
      <c r="A994" s="62"/>
      <c r="B994" s="63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S994" s="62"/>
      <c r="T994" s="62"/>
    </row>
    <row r="995" spans="1:20" s="64" customFormat="1" x14ac:dyDescent="0.2">
      <c r="A995" s="62"/>
      <c r="B995" s="63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S995" s="62"/>
      <c r="T995" s="62"/>
    </row>
    <row r="996" spans="1:20" s="64" customFormat="1" x14ac:dyDescent="0.2">
      <c r="A996" s="62"/>
      <c r="B996" s="63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S996" s="62"/>
      <c r="T996" s="62"/>
    </row>
    <row r="997" spans="1:20" s="64" customFormat="1" x14ac:dyDescent="0.2">
      <c r="A997" s="62"/>
      <c r="B997" s="63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S997" s="62"/>
      <c r="T997" s="62"/>
    </row>
    <row r="998" spans="1:20" s="64" customFormat="1" x14ac:dyDescent="0.2">
      <c r="A998" s="62"/>
      <c r="B998" s="63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S998" s="62"/>
      <c r="T998" s="62"/>
    </row>
    <row r="999" spans="1:20" s="64" customFormat="1" x14ac:dyDescent="0.2">
      <c r="A999" s="62"/>
      <c r="B999" s="63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S999" s="62"/>
      <c r="T999" s="62"/>
    </row>
    <row r="1000" spans="1:20" s="64" customFormat="1" x14ac:dyDescent="0.2">
      <c r="A1000" s="62"/>
      <c r="B1000" s="63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S1000" s="62"/>
      <c r="T1000" s="62"/>
    </row>
    <row r="1001" spans="1:20" s="64" customFormat="1" x14ac:dyDescent="0.2">
      <c r="A1001" s="62"/>
      <c r="B1001" s="63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S1001" s="62"/>
      <c r="T1001" s="62"/>
    </row>
    <row r="1002" spans="1:20" s="64" customFormat="1" x14ac:dyDescent="0.2">
      <c r="A1002" s="62"/>
      <c r="B1002" s="63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S1002" s="62"/>
      <c r="T1002" s="62"/>
    </row>
    <row r="1003" spans="1:20" s="64" customFormat="1" x14ac:dyDescent="0.2">
      <c r="A1003" s="62"/>
      <c r="B1003" s="63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S1003" s="62"/>
      <c r="T1003" s="62"/>
    </row>
    <row r="1004" spans="1:20" s="64" customFormat="1" x14ac:dyDescent="0.2">
      <c r="A1004" s="62"/>
      <c r="B1004" s="63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S1004" s="62"/>
      <c r="T1004" s="62"/>
    </row>
    <row r="1005" spans="1:20" s="64" customFormat="1" x14ac:dyDescent="0.2">
      <c r="A1005" s="62"/>
      <c r="B1005" s="63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S1005" s="62"/>
      <c r="T1005" s="62"/>
    </row>
    <row r="1006" spans="1:20" s="64" customFormat="1" x14ac:dyDescent="0.2">
      <c r="A1006" s="62"/>
      <c r="B1006" s="63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S1006" s="62"/>
      <c r="T1006" s="62"/>
    </row>
    <row r="1007" spans="1:20" s="64" customFormat="1" x14ac:dyDescent="0.2">
      <c r="A1007" s="62"/>
      <c r="B1007" s="63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S1007" s="62"/>
      <c r="T1007" s="62"/>
    </row>
    <row r="1008" spans="1:20" s="64" customFormat="1" x14ac:dyDescent="0.2">
      <c r="A1008" s="62"/>
      <c r="B1008" s="63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S1008" s="62"/>
      <c r="T1008" s="62"/>
    </row>
    <row r="1009" spans="1:20" s="64" customFormat="1" x14ac:dyDescent="0.2">
      <c r="A1009" s="62"/>
      <c r="B1009" s="63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S1009" s="62"/>
      <c r="T1009" s="62"/>
    </row>
    <row r="1010" spans="1:20" s="64" customFormat="1" x14ac:dyDescent="0.2">
      <c r="A1010" s="62"/>
      <c r="B1010" s="63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S1010" s="62"/>
      <c r="T1010" s="62"/>
    </row>
    <row r="1011" spans="1:20" s="64" customFormat="1" x14ac:dyDescent="0.2">
      <c r="A1011" s="62"/>
      <c r="B1011" s="63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S1011" s="62"/>
      <c r="T1011" s="62"/>
    </row>
    <row r="1012" spans="1:20" s="64" customFormat="1" x14ac:dyDescent="0.2">
      <c r="A1012" s="62"/>
      <c r="B1012" s="63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S1012" s="62"/>
      <c r="T1012" s="62"/>
    </row>
    <row r="1013" spans="1:20" s="64" customFormat="1" x14ac:dyDescent="0.2">
      <c r="A1013" s="62"/>
      <c r="B1013" s="63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S1013" s="62"/>
      <c r="T1013" s="62"/>
    </row>
    <row r="1014" spans="1:20" s="64" customFormat="1" x14ac:dyDescent="0.2">
      <c r="A1014" s="62"/>
      <c r="B1014" s="63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S1014" s="62"/>
      <c r="T1014" s="62"/>
    </row>
    <row r="1015" spans="1:20" s="64" customFormat="1" x14ac:dyDescent="0.2">
      <c r="A1015" s="62"/>
      <c r="B1015" s="63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S1015" s="62"/>
      <c r="T1015" s="62"/>
    </row>
    <row r="1016" spans="1:20" s="64" customFormat="1" x14ac:dyDescent="0.2">
      <c r="A1016" s="62"/>
      <c r="B1016" s="63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S1016" s="62"/>
      <c r="T1016" s="62"/>
    </row>
    <row r="1017" spans="1:20" s="64" customFormat="1" x14ac:dyDescent="0.2">
      <c r="A1017" s="62"/>
      <c r="B1017" s="63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S1017" s="62"/>
      <c r="T1017" s="62"/>
    </row>
    <row r="1018" spans="1:20" s="64" customFormat="1" x14ac:dyDescent="0.2">
      <c r="A1018" s="62"/>
      <c r="B1018" s="63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S1018" s="62"/>
      <c r="T1018" s="62"/>
    </row>
    <row r="1019" spans="1:20" s="64" customFormat="1" x14ac:dyDescent="0.2">
      <c r="A1019" s="62"/>
      <c r="B1019" s="63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S1019" s="62"/>
      <c r="T1019" s="62"/>
    </row>
    <row r="1020" spans="1:20" s="64" customFormat="1" x14ac:dyDescent="0.2">
      <c r="A1020" s="62"/>
      <c r="B1020" s="63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S1020" s="62"/>
      <c r="T1020" s="62"/>
    </row>
    <row r="1021" spans="1:20" s="64" customFormat="1" x14ac:dyDescent="0.2">
      <c r="A1021" s="62"/>
      <c r="B1021" s="63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S1021" s="62"/>
      <c r="T1021" s="62"/>
    </row>
    <row r="1022" spans="1:20" s="64" customFormat="1" x14ac:dyDescent="0.2">
      <c r="A1022" s="62"/>
      <c r="B1022" s="63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S1022" s="62"/>
      <c r="T1022" s="62"/>
    </row>
    <row r="1023" spans="1:20" s="64" customFormat="1" x14ac:dyDescent="0.2">
      <c r="A1023" s="62"/>
      <c r="B1023" s="63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S1023" s="62"/>
      <c r="T1023" s="62"/>
    </row>
    <row r="1024" spans="1:20" s="64" customFormat="1" x14ac:dyDescent="0.2">
      <c r="A1024" s="62"/>
      <c r="B1024" s="63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S1024" s="62"/>
      <c r="T1024" s="62"/>
    </row>
    <row r="1025" spans="1:20" s="64" customFormat="1" x14ac:dyDescent="0.2">
      <c r="A1025" s="62"/>
      <c r="B1025" s="63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S1025" s="62"/>
      <c r="T1025" s="62"/>
    </row>
    <row r="1026" spans="1:20" s="64" customFormat="1" x14ac:dyDescent="0.2">
      <c r="A1026" s="62"/>
      <c r="B1026" s="63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S1026" s="62"/>
      <c r="T1026" s="62"/>
    </row>
    <row r="1027" spans="1:20" s="64" customFormat="1" x14ac:dyDescent="0.2">
      <c r="A1027" s="62"/>
      <c r="B1027" s="63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S1027" s="62"/>
      <c r="T1027" s="62"/>
    </row>
    <row r="1028" spans="1:20" s="64" customFormat="1" x14ac:dyDescent="0.2">
      <c r="A1028" s="62"/>
      <c r="B1028" s="63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S1028" s="62"/>
      <c r="T1028" s="62"/>
    </row>
    <row r="1029" spans="1:20" s="64" customFormat="1" x14ac:dyDescent="0.2">
      <c r="A1029" s="62"/>
      <c r="B1029" s="63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S1029" s="62"/>
      <c r="T1029" s="62"/>
    </row>
    <row r="1030" spans="1:20" s="64" customFormat="1" x14ac:dyDescent="0.2">
      <c r="A1030" s="62"/>
      <c r="B1030" s="63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S1030" s="62"/>
      <c r="T1030" s="62"/>
    </row>
    <row r="1031" spans="1:20" s="64" customFormat="1" x14ac:dyDescent="0.2">
      <c r="A1031" s="62"/>
      <c r="B1031" s="63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S1031" s="62"/>
      <c r="T1031" s="62"/>
    </row>
    <row r="1032" spans="1:20" s="64" customFormat="1" x14ac:dyDescent="0.2">
      <c r="A1032" s="62"/>
      <c r="B1032" s="63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S1032" s="62"/>
      <c r="T1032" s="62"/>
    </row>
    <row r="1033" spans="1:20" s="64" customFormat="1" x14ac:dyDescent="0.2">
      <c r="A1033" s="62"/>
      <c r="B1033" s="63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S1033" s="62"/>
      <c r="T1033" s="62"/>
    </row>
    <row r="1034" spans="1:20" s="64" customFormat="1" x14ac:dyDescent="0.2">
      <c r="A1034" s="62"/>
      <c r="B1034" s="63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S1034" s="62"/>
      <c r="T1034" s="62"/>
    </row>
    <row r="1035" spans="1:20" s="64" customFormat="1" x14ac:dyDescent="0.2">
      <c r="A1035" s="62"/>
      <c r="B1035" s="63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S1035" s="62"/>
      <c r="T1035" s="62"/>
    </row>
    <row r="1036" spans="1:20" s="64" customFormat="1" x14ac:dyDescent="0.2">
      <c r="A1036" s="62"/>
      <c r="B1036" s="63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S1036" s="62"/>
      <c r="T1036" s="62"/>
    </row>
    <row r="1037" spans="1:20" s="64" customFormat="1" x14ac:dyDescent="0.2">
      <c r="A1037" s="62"/>
      <c r="B1037" s="63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S1037" s="62"/>
      <c r="T1037" s="62"/>
    </row>
    <row r="1038" spans="1:20" s="64" customFormat="1" x14ac:dyDescent="0.2">
      <c r="A1038" s="62"/>
      <c r="B1038" s="63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S1038" s="62"/>
      <c r="T1038" s="62"/>
    </row>
    <row r="1039" spans="1:20" s="64" customFormat="1" x14ac:dyDescent="0.2">
      <c r="A1039" s="62"/>
      <c r="B1039" s="63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S1039" s="62"/>
      <c r="T1039" s="62"/>
    </row>
    <row r="1040" spans="1:20" s="64" customFormat="1" x14ac:dyDescent="0.2">
      <c r="A1040" s="62"/>
      <c r="B1040" s="63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S1040" s="62"/>
      <c r="T1040" s="62"/>
    </row>
    <row r="1041" spans="1:20" s="64" customFormat="1" x14ac:dyDescent="0.2">
      <c r="A1041" s="62"/>
      <c r="B1041" s="63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S1041" s="62"/>
      <c r="T1041" s="62"/>
    </row>
    <row r="1042" spans="1:20" s="64" customFormat="1" x14ac:dyDescent="0.2">
      <c r="A1042" s="62"/>
      <c r="B1042" s="63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S1042" s="62"/>
      <c r="T1042" s="62"/>
    </row>
    <row r="1043" spans="1:20" s="64" customFormat="1" x14ac:dyDescent="0.2">
      <c r="A1043" s="62"/>
      <c r="B1043" s="63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S1043" s="62"/>
      <c r="T1043" s="62"/>
    </row>
    <row r="1044" spans="1:20" s="64" customFormat="1" x14ac:dyDescent="0.2">
      <c r="A1044" s="62"/>
      <c r="B1044" s="63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S1044" s="62"/>
      <c r="T1044" s="62"/>
    </row>
    <row r="1045" spans="1:20" s="64" customFormat="1" x14ac:dyDescent="0.2">
      <c r="A1045" s="62"/>
      <c r="B1045" s="63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S1045" s="62"/>
      <c r="T1045" s="62"/>
    </row>
    <row r="1046" spans="1:20" s="64" customFormat="1" x14ac:dyDescent="0.2">
      <c r="A1046" s="62"/>
      <c r="B1046" s="63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S1046" s="62"/>
      <c r="T1046" s="62"/>
    </row>
    <row r="1047" spans="1:20" s="64" customFormat="1" x14ac:dyDescent="0.2">
      <c r="A1047" s="62"/>
      <c r="B1047" s="63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S1047" s="62"/>
      <c r="T1047" s="62"/>
    </row>
    <row r="1048" spans="1:20" s="64" customFormat="1" x14ac:dyDescent="0.2">
      <c r="A1048" s="62"/>
      <c r="B1048" s="63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S1048" s="62"/>
      <c r="T1048" s="62"/>
    </row>
    <row r="1049" spans="1:20" s="64" customFormat="1" x14ac:dyDescent="0.2">
      <c r="A1049" s="62"/>
      <c r="B1049" s="63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S1049" s="62"/>
      <c r="T1049" s="62"/>
    </row>
    <row r="1050" spans="1:20" s="64" customFormat="1" x14ac:dyDescent="0.2">
      <c r="A1050" s="62"/>
      <c r="B1050" s="63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S1050" s="62"/>
      <c r="T1050" s="62"/>
    </row>
    <row r="1051" spans="1:20" s="64" customFormat="1" x14ac:dyDescent="0.2">
      <c r="A1051" s="62"/>
      <c r="B1051" s="63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S1051" s="62"/>
      <c r="T1051" s="62"/>
    </row>
    <row r="1052" spans="1:20" s="64" customFormat="1" x14ac:dyDescent="0.2">
      <c r="A1052" s="62"/>
      <c r="B1052" s="63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S1052" s="62"/>
      <c r="T1052" s="62"/>
    </row>
    <row r="1053" spans="1:20" s="64" customFormat="1" x14ac:dyDescent="0.2">
      <c r="A1053" s="62"/>
      <c r="B1053" s="63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S1053" s="62"/>
      <c r="T1053" s="62"/>
    </row>
    <row r="1054" spans="1:20" s="64" customFormat="1" x14ac:dyDescent="0.2">
      <c r="A1054" s="62"/>
      <c r="B1054" s="63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S1054" s="62"/>
      <c r="T1054" s="62"/>
    </row>
    <row r="1055" spans="1:20" s="64" customFormat="1" x14ac:dyDescent="0.2">
      <c r="A1055" s="62"/>
      <c r="B1055" s="63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S1055" s="62"/>
      <c r="T1055" s="62"/>
    </row>
    <row r="1056" spans="1:20" s="64" customFormat="1" x14ac:dyDescent="0.2">
      <c r="A1056" s="62"/>
      <c r="B1056" s="63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S1056" s="62"/>
      <c r="T1056" s="62"/>
    </row>
    <row r="1057" spans="1:20" s="64" customFormat="1" x14ac:dyDescent="0.2">
      <c r="A1057" s="62"/>
      <c r="B1057" s="63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S1057" s="62"/>
      <c r="T1057" s="62"/>
    </row>
    <row r="1058" spans="1:20" s="64" customFormat="1" x14ac:dyDescent="0.2">
      <c r="A1058" s="62"/>
      <c r="B1058" s="63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S1058" s="62"/>
      <c r="T1058" s="62"/>
    </row>
    <row r="1059" spans="1:20" s="64" customFormat="1" x14ac:dyDescent="0.2">
      <c r="A1059" s="62"/>
      <c r="B1059" s="63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S1059" s="62"/>
      <c r="T1059" s="62"/>
    </row>
    <row r="1060" spans="1:20" s="64" customFormat="1" x14ac:dyDescent="0.2">
      <c r="A1060" s="62"/>
      <c r="B1060" s="63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S1060" s="62"/>
      <c r="T1060" s="62"/>
    </row>
    <row r="1061" spans="1:20" s="64" customFormat="1" x14ac:dyDescent="0.2">
      <c r="A1061" s="62"/>
      <c r="B1061" s="63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S1061" s="62"/>
      <c r="T1061" s="62"/>
    </row>
    <row r="1062" spans="1:20" s="64" customFormat="1" x14ac:dyDescent="0.2">
      <c r="A1062" s="62"/>
      <c r="B1062" s="63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S1062" s="62"/>
      <c r="T1062" s="62"/>
    </row>
    <row r="1063" spans="1:20" s="64" customFormat="1" x14ac:dyDescent="0.2">
      <c r="A1063" s="62"/>
      <c r="B1063" s="63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S1063" s="62"/>
      <c r="T1063" s="62"/>
    </row>
    <row r="1064" spans="1:20" s="64" customFormat="1" x14ac:dyDescent="0.2">
      <c r="A1064" s="62"/>
      <c r="B1064" s="63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S1064" s="62"/>
      <c r="T1064" s="62"/>
    </row>
    <row r="1065" spans="1:20" s="64" customFormat="1" x14ac:dyDescent="0.2">
      <c r="A1065" s="62"/>
      <c r="B1065" s="63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S1065" s="62"/>
      <c r="T1065" s="62"/>
    </row>
    <row r="1066" spans="1:20" s="64" customFormat="1" x14ac:dyDescent="0.2">
      <c r="A1066" s="62"/>
      <c r="B1066" s="63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S1066" s="62"/>
      <c r="T1066" s="62"/>
    </row>
    <row r="1067" spans="1:20" s="64" customFormat="1" x14ac:dyDescent="0.2">
      <c r="A1067" s="62"/>
      <c r="B1067" s="63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S1067" s="62"/>
      <c r="T1067" s="62"/>
    </row>
    <row r="1068" spans="1:20" s="64" customFormat="1" x14ac:dyDescent="0.2">
      <c r="A1068" s="62"/>
      <c r="B1068" s="63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S1068" s="62"/>
      <c r="T1068" s="62"/>
    </row>
    <row r="1069" spans="1:20" s="64" customFormat="1" x14ac:dyDescent="0.2">
      <c r="A1069" s="62"/>
      <c r="B1069" s="63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S1069" s="62"/>
      <c r="T1069" s="62"/>
    </row>
    <row r="1070" spans="1:20" s="64" customFormat="1" x14ac:dyDescent="0.2">
      <c r="A1070" s="62"/>
      <c r="B1070" s="63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S1070" s="62"/>
      <c r="T1070" s="62"/>
    </row>
    <row r="1071" spans="1:20" s="64" customFormat="1" x14ac:dyDescent="0.2">
      <c r="A1071" s="62"/>
      <c r="B1071" s="63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S1071" s="62"/>
      <c r="T1071" s="62"/>
    </row>
    <row r="1072" spans="1:20" s="64" customFormat="1" x14ac:dyDescent="0.2">
      <c r="A1072" s="62"/>
      <c r="B1072" s="63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S1072" s="62"/>
      <c r="T1072" s="62"/>
    </row>
    <row r="1073" spans="1:20" s="64" customFormat="1" x14ac:dyDescent="0.2">
      <c r="A1073" s="62"/>
      <c r="B1073" s="63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S1073" s="62"/>
      <c r="T1073" s="62"/>
    </row>
    <row r="1074" spans="1:20" s="64" customFormat="1" x14ac:dyDescent="0.2">
      <c r="A1074" s="62"/>
      <c r="B1074" s="63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S1074" s="62"/>
      <c r="T1074" s="62"/>
    </row>
    <row r="1075" spans="1:20" s="64" customFormat="1" x14ac:dyDescent="0.2">
      <c r="A1075" s="62"/>
      <c r="B1075" s="63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S1075" s="62"/>
      <c r="T1075" s="62"/>
    </row>
    <row r="1076" spans="1:20" s="64" customFormat="1" x14ac:dyDescent="0.2">
      <c r="A1076" s="62"/>
      <c r="B1076" s="63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S1076" s="62"/>
      <c r="T1076" s="62"/>
    </row>
    <row r="1077" spans="1:20" s="64" customFormat="1" x14ac:dyDescent="0.2">
      <c r="A1077" s="62"/>
      <c r="B1077" s="63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S1077" s="62"/>
      <c r="T1077" s="62"/>
    </row>
    <row r="1078" spans="1:20" s="64" customFormat="1" x14ac:dyDescent="0.2">
      <c r="A1078" s="62"/>
      <c r="B1078" s="63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S1078" s="62"/>
      <c r="T1078" s="62"/>
    </row>
    <row r="1079" spans="1:20" s="64" customFormat="1" x14ac:dyDescent="0.2">
      <c r="A1079" s="62"/>
      <c r="B1079" s="63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S1079" s="62"/>
      <c r="T1079" s="62"/>
    </row>
    <row r="1080" spans="1:20" s="64" customFormat="1" x14ac:dyDescent="0.2">
      <c r="A1080" s="62"/>
      <c r="B1080" s="63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S1080" s="62"/>
      <c r="T1080" s="62"/>
    </row>
    <row r="1081" spans="1:20" s="64" customFormat="1" x14ac:dyDescent="0.2">
      <c r="A1081" s="62"/>
      <c r="B1081" s="63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S1081" s="62"/>
      <c r="T1081" s="62"/>
    </row>
    <row r="1082" spans="1:20" s="64" customFormat="1" x14ac:dyDescent="0.2">
      <c r="A1082" s="62"/>
      <c r="B1082" s="63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S1082" s="62"/>
      <c r="T1082" s="62"/>
    </row>
    <row r="1083" spans="1:20" s="64" customFormat="1" x14ac:dyDescent="0.2">
      <c r="A1083" s="62"/>
      <c r="B1083" s="63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S1083" s="62"/>
      <c r="T1083" s="62"/>
    </row>
    <row r="1084" spans="1:20" s="64" customFormat="1" x14ac:dyDescent="0.2">
      <c r="A1084" s="62"/>
      <c r="B1084" s="63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S1084" s="62"/>
      <c r="T1084" s="62"/>
    </row>
    <row r="1085" spans="1:20" s="64" customFormat="1" x14ac:dyDescent="0.2">
      <c r="A1085" s="62"/>
      <c r="B1085" s="63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S1085" s="62"/>
      <c r="T1085" s="62"/>
    </row>
    <row r="1086" spans="1:20" s="64" customFormat="1" x14ac:dyDescent="0.2">
      <c r="A1086" s="62"/>
      <c r="B1086" s="63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S1086" s="62"/>
      <c r="T1086" s="62"/>
    </row>
    <row r="1087" spans="1:20" s="64" customFormat="1" x14ac:dyDescent="0.2">
      <c r="A1087" s="62"/>
      <c r="B1087" s="63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S1087" s="62"/>
      <c r="T1087" s="62"/>
    </row>
    <row r="1088" spans="1:20" s="64" customFormat="1" x14ac:dyDescent="0.2">
      <c r="A1088" s="62"/>
      <c r="B1088" s="63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S1088" s="62"/>
      <c r="T1088" s="62"/>
    </row>
    <row r="1089" spans="1:20" s="64" customFormat="1" x14ac:dyDescent="0.2">
      <c r="A1089" s="62"/>
      <c r="B1089" s="63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S1089" s="62"/>
      <c r="T1089" s="62"/>
    </row>
    <row r="1090" spans="1:20" s="64" customFormat="1" x14ac:dyDescent="0.2">
      <c r="A1090" s="62"/>
      <c r="B1090" s="63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S1090" s="62"/>
      <c r="T1090" s="62"/>
    </row>
    <row r="1091" spans="1:20" s="64" customFormat="1" x14ac:dyDescent="0.2">
      <c r="A1091" s="62"/>
      <c r="B1091" s="63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S1091" s="62"/>
      <c r="T1091" s="62"/>
    </row>
    <row r="1092" spans="1:20" s="64" customFormat="1" x14ac:dyDescent="0.2">
      <c r="A1092" s="62"/>
      <c r="B1092" s="63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S1092" s="62"/>
      <c r="T1092" s="62"/>
    </row>
    <row r="1093" spans="1:20" s="64" customFormat="1" x14ac:dyDescent="0.2">
      <c r="A1093" s="62"/>
      <c r="B1093" s="63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S1093" s="62"/>
      <c r="T1093" s="62"/>
    </row>
    <row r="1094" spans="1:20" s="64" customFormat="1" x14ac:dyDescent="0.2">
      <c r="A1094" s="62"/>
      <c r="B1094" s="63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S1094" s="62"/>
      <c r="T1094" s="62"/>
    </row>
    <row r="1095" spans="1:20" s="64" customFormat="1" x14ac:dyDescent="0.2">
      <c r="A1095" s="62"/>
      <c r="B1095" s="63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S1095" s="62"/>
      <c r="T1095" s="62"/>
    </row>
    <row r="1096" spans="1:20" s="64" customFormat="1" x14ac:dyDescent="0.2">
      <c r="A1096" s="62"/>
      <c r="B1096" s="63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S1096" s="62"/>
      <c r="T1096" s="62"/>
    </row>
    <row r="1097" spans="1:20" s="64" customFormat="1" x14ac:dyDescent="0.2">
      <c r="A1097" s="62"/>
      <c r="B1097" s="63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S1097" s="62"/>
      <c r="T1097" s="62"/>
    </row>
    <row r="1098" spans="1:20" s="64" customFormat="1" x14ac:dyDescent="0.2">
      <c r="A1098" s="62"/>
      <c r="B1098" s="63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S1098" s="62"/>
      <c r="T1098" s="62"/>
    </row>
    <row r="1099" spans="1:20" s="64" customFormat="1" x14ac:dyDescent="0.2">
      <c r="A1099" s="62"/>
      <c r="B1099" s="63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S1099" s="62"/>
      <c r="T1099" s="62"/>
    </row>
    <row r="1100" spans="1:20" s="64" customFormat="1" x14ac:dyDescent="0.2">
      <c r="A1100" s="62"/>
      <c r="B1100" s="63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S1100" s="62"/>
      <c r="T1100" s="62"/>
    </row>
    <row r="1101" spans="1:20" s="64" customFormat="1" x14ac:dyDescent="0.2">
      <c r="A1101" s="62"/>
      <c r="B1101" s="63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S1101" s="62"/>
      <c r="T1101" s="62"/>
    </row>
    <row r="1102" spans="1:20" s="64" customFormat="1" x14ac:dyDescent="0.2">
      <c r="A1102" s="62"/>
      <c r="B1102" s="63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S1102" s="62"/>
      <c r="T1102" s="62"/>
    </row>
    <row r="1103" spans="1:20" s="64" customFormat="1" x14ac:dyDescent="0.2">
      <c r="A1103" s="62"/>
      <c r="B1103" s="63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S1103" s="62"/>
      <c r="T1103" s="62"/>
    </row>
    <row r="1104" spans="1:20" s="64" customFormat="1" x14ac:dyDescent="0.2">
      <c r="A1104" s="62"/>
      <c r="B1104" s="63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S1104" s="62"/>
      <c r="T1104" s="62"/>
    </row>
    <row r="1105" spans="1:20" s="64" customFormat="1" x14ac:dyDescent="0.2">
      <c r="A1105" s="62"/>
      <c r="B1105" s="63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S1105" s="62"/>
      <c r="T1105" s="62"/>
    </row>
    <row r="1106" spans="1:20" s="64" customFormat="1" x14ac:dyDescent="0.2">
      <c r="A1106" s="62"/>
      <c r="B1106" s="63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S1106" s="62"/>
      <c r="T1106" s="62"/>
    </row>
    <row r="1107" spans="1:20" s="64" customFormat="1" x14ac:dyDescent="0.2">
      <c r="A1107" s="62"/>
      <c r="B1107" s="63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S1107" s="62"/>
      <c r="T1107" s="62"/>
    </row>
    <row r="1108" spans="1:20" s="64" customFormat="1" x14ac:dyDescent="0.2">
      <c r="A1108" s="62"/>
      <c r="B1108" s="63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S1108" s="62"/>
      <c r="T1108" s="62"/>
    </row>
    <row r="1109" spans="1:20" s="64" customFormat="1" x14ac:dyDescent="0.2">
      <c r="A1109" s="62"/>
      <c r="B1109" s="63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S1109" s="62"/>
      <c r="T1109" s="62"/>
    </row>
    <row r="1110" spans="1:20" s="64" customFormat="1" x14ac:dyDescent="0.2">
      <c r="A1110" s="62"/>
      <c r="B1110" s="63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S1110" s="62"/>
      <c r="T1110" s="62"/>
    </row>
    <row r="1111" spans="1:20" s="64" customFormat="1" x14ac:dyDescent="0.2">
      <c r="A1111" s="62"/>
      <c r="B1111" s="63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S1111" s="62"/>
      <c r="T1111" s="62"/>
    </row>
    <row r="1112" spans="1:20" s="64" customFormat="1" x14ac:dyDescent="0.2">
      <c r="A1112" s="62"/>
      <c r="B1112" s="63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S1112" s="62"/>
      <c r="T1112" s="62"/>
    </row>
    <row r="1113" spans="1:20" s="64" customFormat="1" x14ac:dyDescent="0.2">
      <c r="A1113" s="62"/>
      <c r="B1113" s="63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S1113" s="62"/>
      <c r="T1113" s="62"/>
    </row>
    <row r="1114" spans="1:20" s="64" customFormat="1" x14ac:dyDescent="0.2">
      <c r="A1114" s="62"/>
      <c r="B1114" s="63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S1114" s="62"/>
      <c r="T1114" s="62"/>
    </row>
    <row r="1115" spans="1:20" s="64" customFormat="1" x14ac:dyDescent="0.2">
      <c r="A1115" s="62"/>
      <c r="B1115" s="63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S1115" s="62"/>
      <c r="T1115" s="62"/>
    </row>
    <row r="1116" spans="1:20" s="64" customFormat="1" x14ac:dyDescent="0.2">
      <c r="A1116" s="62"/>
      <c r="B1116" s="63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S1116" s="62"/>
      <c r="T1116" s="62"/>
    </row>
    <row r="1117" spans="1:20" s="64" customFormat="1" x14ac:dyDescent="0.2">
      <c r="A1117" s="62"/>
      <c r="B1117" s="63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S1117" s="62"/>
      <c r="T1117" s="62"/>
    </row>
    <row r="1118" spans="1:20" s="64" customFormat="1" x14ac:dyDescent="0.2">
      <c r="A1118" s="62"/>
      <c r="B1118" s="63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S1118" s="62"/>
      <c r="T1118" s="62"/>
    </row>
    <row r="1119" spans="1:20" s="64" customFormat="1" x14ac:dyDescent="0.2">
      <c r="A1119" s="62"/>
      <c r="B1119" s="63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S1119" s="62"/>
      <c r="T1119" s="62"/>
    </row>
    <row r="1120" spans="1:20" s="64" customFormat="1" x14ac:dyDescent="0.2">
      <c r="A1120" s="62"/>
      <c r="B1120" s="63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S1120" s="62"/>
      <c r="T1120" s="62"/>
    </row>
    <row r="1121" spans="1:20" s="64" customFormat="1" x14ac:dyDescent="0.2">
      <c r="A1121" s="62"/>
      <c r="B1121" s="63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S1121" s="62"/>
      <c r="T1121" s="62"/>
    </row>
    <row r="1122" spans="1:20" s="64" customFormat="1" x14ac:dyDescent="0.2">
      <c r="A1122" s="62"/>
      <c r="B1122" s="63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S1122" s="62"/>
      <c r="T1122" s="62"/>
    </row>
    <row r="1123" spans="1:20" s="64" customFormat="1" x14ac:dyDescent="0.2">
      <c r="A1123" s="62"/>
      <c r="B1123" s="63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S1123" s="62"/>
      <c r="T1123" s="62"/>
    </row>
    <row r="1124" spans="1:20" s="64" customFormat="1" x14ac:dyDescent="0.2">
      <c r="A1124" s="62"/>
      <c r="B1124" s="63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S1124" s="62"/>
      <c r="T1124" s="62"/>
    </row>
    <row r="1125" spans="1:20" s="64" customFormat="1" x14ac:dyDescent="0.2">
      <c r="A1125" s="62"/>
      <c r="B1125" s="63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S1125" s="62"/>
      <c r="T1125" s="62"/>
    </row>
    <row r="1126" spans="1:20" s="64" customFormat="1" x14ac:dyDescent="0.2">
      <c r="A1126" s="62"/>
      <c r="B1126" s="63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S1126" s="62"/>
      <c r="T1126" s="62"/>
    </row>
    <row r="1127" spans="1:20" s="64" customFormat="1" x14ac:dyDescent="0.2">
      <c r="A1127" s="62"/>
      <c r="B1127" s="63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S1127" s="62"/>
      <c r="T1127" s="62"/>
    </row>
    <row r="1128" spans="1:20" s="64" customFormat="1" x14ac:dyDescent="0.2">
      <c r="A1128" s="62"/>
      <c r="B1128" s="63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S1128" s="62"/>
      <c r="T1128" s="62"/>
    </row>
    <row r="1129" spans="1:20" s="64" customFormat="1" x14ac:dyDescent="0.2">
      <c r="A1129" s="62"/>
      <c r="B1129" s="63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S1129" s="62"/>
      <c r="T1129" s="62"/>
    </row>
    <row r="1130" spans="1:20" s="64" customFormat="1" x14ac:dyDescent="0.2">
      <c r="A1130" s="62"/>
      <c r="B1130" s="63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S1130" s="62"/>
      <c r="T1130" s="62"/>
    </row>
    <row r="1131" spans="1:20" s="64" customFormat="1" x14ac:dyDescent="0.2">
      <c r="A1131" s="62"/>
      <c r="B1131" s="63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S1131" s="62"/>
      <c r="T1131" s="62"/>
    </row>
    <row r="1132" spans="1:20" s="64" customFormat="1" x14ac:dyDescent="0.2">
      <c r="A1132" s="62"/>
      <c r="B1132" s="63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S1132" s="62"/>
      <c r="T1132" s="62"/>
    </row>
    <row r="1133" spans="1:20" s="64" customFormat="1" x14ac:dyDescent="0.2">
      <c r="A1133" s="62"/>
      <c r="B1133" s="63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S1133" s="62"/>
      <c r="T1133" s="62"/>
    </row>
    <row r="1134" spans="1:20" s="64" customFormat="1" x14ac:dyDescent="0.2">
      <c r="A1134" s="62"/>
      <c r="B1134" s="63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S1134" s="62"/>
      <c r="T1134" s="62"/>
    </row>
    <row r="1135" spans="1:20" s="64" customFormat="1" x14ac:dyDescent="0.2">
      <c r="A1135" s="62"/>
      <c r="B1135" s="63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S1135" s="62"/>
      <c r="T1135" s="62"/>
    </row>
    <row r="1136" spans="1:20" s="64" customFormat="1" x14ac:dyDescent="0.2">
      <c r="A1136" s="62"/>
      <c r="B1136" s="63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S1136" s="62"/>
      <c r="T1136" s="62"/>
    </row>
    <row r="1137" spans="1:20" s="64" customFormat="1" x14ac:dyDescent="0.2">
      <c r="A1137" s="62"/>
      <c r="B1137" s="63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S1137" s="62"/>
      <c r="T1137" s="62"/>
    </row>
    <row r="1138" spans="1:20" s="64" customFormat="1" x14ac:dyDescent="0.2">
      <c r="A1138" s="62"/>
      <c r="B1138" s="63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S1138" s="62"/>
      <c r="T1138" s="62"/>
    </row>
    <row r="1139" spans="1:20" s="64" customFormat="1" x14ac:dyDescent="0.2">
      <c r="A1139" s="62"/>
      <c r="B1139" s="63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S1139" s="62"/>
      <c r="T1139" s="62"/>
    </row>
    <row r="1140" spans="1:20" s="64" customFormat="1" x14ac:dyDescent="0.2">
      <c r="A1140" s="62"/>
      <c r="B1140" s="63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S1140" s="62"/>
      <c r="T1140" s="62"/>
    </row>
    <row r="1141" spans="1:20" s="64" customFormat="1" x14ac:dyDescent="0.2">
      <c r="A1141" s="62"/>
      <c r="B1141" s="63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S1141" s="62"/>
      <c r="T1141" s="62"/>
    </row>
    <row r="1142" spans="1:20" s="64" customFormat="1" x14ac:dyDescent="0.2">
      <c r="A1142" s="62"/>
      <c r="B1142" s="63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S1142" s="62"/>
      <c r="T1142" s="62"/>
    </row>
    <row r="1143" spans="1:20" s="64" customFormat="1" x14ac:dyDescent="0.2">
      <c r="A1143" s="62"/>
      <c r="B1143" s="63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S1143" s="62"/>
      <c r="T1143" s="62"/>
    </row>
    <row r="1144" spans="1:20" s="64" customFormat="1" x14ac:dyDescent="0.2">
      <c r="A1144" s="62"/>
      <c r="B1144" s="63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S1144" s="62"/>
      <c r="T1144" s="62"/>
    </row>
    <row r="1145" spans="1:20" s="64" customFormat="1" x14ac:dyDescent="0.2">
      <c r="A1145" s="62"/>
      <c r="B1145" s="63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S1145" s="62"/>
      <c r="T1145" s="62"/>
    </row>
    <row r="1146" spans="1:20" s="64" customFormat="1" x14ac:dyDescent="0.2">
      <c r="A1146" s="62"/>
      <c r="B1146" s="63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S1146" s="62"/>
      <c r="T1146" s="62"/>
    </row>
    <row r="1147" spans="1:20" s="64" customFormat="1" x14ac:dyDescent="0.2">
      <c r="A1147" s="62"/>
      <c r="B1147" s="63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S1147" s="62"/>
      <c r="T1147" s="62"/>
    </row>
    <row r="1148" spans="1:20" s="64" customFormat="1" x14ac:dyDescent="0.2">
      <c r="A1148" s="62"/>
      <c r="B1148" s="63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S1148" s="62"/>
      <c r="T1148" s="62"/>
    </row>
    <row r="1149" spans="1:20" s="64" customFormat="1" x14ac:dyDescent="0.2">
      <c r="A1149" s="62"/>
      <c r="B1149" s="63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S1149" s="62"/>
      <c r="T1149" s="62"/>
    </row>
    <row r="1150" spans="1:20" s="64" customFormat="1" x14ac:dyDescent="0.2">
      <c r="A1150" s="62"/>
      <c r="B1150" s="63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S1150" s="62"/>
      <c r="T1150" s="62"/>
    </row>
    <row r="1151" spans="1:20" s="64" customFormat="1" x14ac:dyDescent="0.2">
      <c r="A1151" s="62"/>
      <c r="B1151" s="63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S1151" s="62"/>
      <c r="T1151" s="62"/>
    </row>
    <row r="1152" spans="1:20" s="64" customFormat="1" x14ac:dyDescent="0.2">
      <c r="A1152" s="62"/>
      <c r="B1152" s="63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S1152" s="62"/>
      <c r="T1152" s="62"/>
    </row>
    <row r="1153" spans="1:20" s="64" customFormat="1" x14ac:dyDescent="0.2">
      <c r="A1153" s="62"/>
      <c r="B1153" s="63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S1153" s="62"/>
      <c r="T1153" s="62"/>
    </row>
    <row r="1154" spans="1:20" s="64" customFormat="1" x14ac:dyDescent="0.2">
      <c r="A1154" s="62"/>
      <c r="B1154" s="63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S1154" s="62"/>
      <c r="T1154" s="62"/>
    </row>
    <row r="1155" spans="1:20" s="64" customFormat="1" x14ac:dyDescent="0.2">
      <c r="A1155" s="62"/>
      <c r="B1155" s="63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S1155" s="62"/>
      <c r="T1155" s="62"/>
    </row>
    <row r="1156" spans="1:20" s="64" customFormat="1" x14ac:dyDescent="0.2">
      <c r="A1156" s="62"/>
      <c r="B1156" s="63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S1156" s="62"/>
      <c r="T1156" s="62"/>
    </row>
    <row r="1157" spans="1:20" s="64" customFormat="1" x14ac:dyDescent="0.2">
      <c r="A1157" s="62"/>
      <c r="B1157" s="63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S1157" s="62"/>
      <c r="T1157" s="62"/>
    </row>
    <row r="1158" spans="1:20" s="64" customFormat="1" x14ac:dyDescent="0.2">
      <c r="A1158" s="62"/>
      <c r="B1158" s="63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S1158" s="62"/>
      <c r="T1158" s="62"/>
    </row>
    <row r="1159" spans="1:20" s="64" customFormat="1" x14ac:dyDescent="0.2">
      <c r="A1159" s="62"/>
      <c r="B1159" s="63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S1159" s="62"/>
      <c r="T1159" s="62"/>
    </row>
    <row r="1160" spans="1:20" s="64" customFormat="1" x14ac:dyDescent="0.2">
      <c r="A1160" s="62"/>
      <c r="B1160" s="63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S1160" s="62"/>
      <c r="T1160" s="62"/>
    </row>
    <row r="1161" spans="1:20" s="64" customFormat="1" x14ac:dyDescent="0.2">
      <c r="A1161" s="62"/>
      <c r="B1161" s="63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S1161" s="62"/>
      <c r="T1161" s="62"/>
    </row>
    <row r="1162" spans="1:20" s="64" customFormat="1" x14ac:dyDescent="0.2">
      <c r="A1162" s="62"/>
      <c r="B1162" s="63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S1162" s="62"/>
      <c r="T1162" s="62"/>
    </row>
    <row r="1163" spans="1:20" s="64" customFormat="1" x14ac:dyDescent="0.2">
      <c r="A1163" s="62"/>
      <c r="B1163" s="63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S1163" s="62"/>
      <c r="T1163" s="62"/>
    </row>
    <row r="1164" spans="1:20" s="64" customFormat="1" x14ac:dyDescent="0.2">
      <c r="A1164" s="62"/>
      <c r="B1164" s="63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S1164" s="62"/>
      <c r="T1164" s="62"/>
    </row>
    <row r="1165" spans="1:20" s="64" customFormat="1" x14ac:dyDescent="0.2">
      <c r="A1165" s="62"/>
      <c r="B1165" s="63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S1165" s="62"/>
      <c r="T1165" s="62"/>
    </row>
    <row r="1166" spans="1:20" s="64" customFormat="1" x14ac:dyDescent="0.2">
      <c r="A1166" s="62"/>
      <c r="B1166" s="63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S1166" s="62"/>
      <c r="T1166" s="62"/>
    </row>
    <row r="1167" spans="1:20" s="64" customFormat="1" x14ac:dyDescent="0.2">
      <c r="A1167" s="62"/>
      <c r="B1167" s="63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S1167" s="62"/>
      <c r="T1167" s="62"/>
    </row>
    <row r="1168" spans="1:20" s="64" customFormat="1" x14ac:dyDescent="0.2">
      <c r="A1168" s="62"/>
      <c r="B1168" s="63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S1168" s="62"/>
      <c r="T1168" s="62"/>
    </row>
    <row r="1169" spans="1:20" s="64" customFormat="1" x14ac:dyDescent="0.2">
      <c r="A1169" s="62"/>
      <c r="B1169" s="63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S1169" s="62"/>
      <c r="T1169" s="62"/>
    </row>
    <row r="1170" spans="1:20" s="64" customFormat="1" x14ac:dyDescent="0.2">
      <c r="A1170" s="62"/>
      <c r="B1170" s="63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S1170" s="62"/>
      <c r="T1170" s="62"/>
    </row>
    <row r="1171" spans="1:20" s="64" customFormat="1" x14ac:dyDescent="0.2">
      <c r="A1171" s="62"/>
      <c r="B1171" s="63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S1171" s="62"/>
      <c r="T1171" s="62"/>
    </row>
    <row r="1172" spans="1:20" s="64" customFormat="1" x14ac:dyDescent="0.2">
      <c r="A1172" s="62"/>
      <c r="B1172" s="63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S1172" s="62"/>
      <c r="T1172" s="62"/>
    </row>
    <row r="1173" spans="1:20" s="64" customFormat="1" x14ac:dyDescent="0.2">
      <c r="A1173" s="62"/>
      <c r="B1173" s="63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S1173" s="62"/>
      <c r="T1173" s="62"/>
    </row>
    <row r="1174" spans="1:20" s="64" customFormat="1" x14ac:dyDescent="0.2">
      <c r="A1174" s="62"/>
      <c r="B1174" s="63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S1174" s="62"/>
      <c r="T1174" s="62"/>
    </row>
    <row r="1175" spans="1:20" s="64" customFormat="1" x14ac:dyDescent="0.2">
      <c r="A1175" s="62"/>
      <c r="B1175" s="63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S1175" s="62"/>
      <c r="T1175" s="62"/>
    </row>
    <row r="1176" spans="1:20" s="64" customFormat="1" x14ac:dyDescent="0.2">
      <c r="A1176" s="62"/>
      <c r="B1176" s="63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S1176" s="62"/>
      <c r="T1176" s="62"/>
    </row>
    <row r="1177" spans="1:20" s="64" customFormat="1" x14ac:dyDescent="0.2">
      <c r="A1177" s="62"/>
      <c r="B1177" s="63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S1177" s="62"/>
      <c r="T1177" s="62"/>
    </row>
    <row r="1178" spans="1:20" s="64" customFormat="1" x14ac:dyDescent="0.2">
      <c r="A1178" s="62"/>
      <c r="B1178" s="63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S1178" s="62"/>
      <c r="T1178" s="62"/>
    </row>
    <row r="1179" spans="1:20" s="64" customFormat="1" x14ac:dyDescent="0.2">
      <c r="A1179" s="62"/>
      <c r="B1179" s="63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S1179" s="62"/>
      <c r="T1179" s="62"/>
    </row>
    <row r="1180" spans="1:20" s="64" customFormat="1" x14ac:dyDescent="0.2">
      <c r="A1180" s="62"/>
      <c r="B1180" s="63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S1180" s="62"/>
      <c r="T1180" s="62"/>
    </row>
    <row r="1181" spans="1:20" s="64" customFormat="1" x14ac:dyDescent="0.2">
      <c r="A1181" s="62"/>
      <c r="B1181" s="63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S1181" s="62"/>
      <c r="T1181" s="62"/>
    </row>
    <row r="1182" spans="1:20" s="64" customFormat="1" x14ac:dyDescent="0.2">
      <c r="A1182" s="62"/>
      <c r="B1182" s="63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S1182" s="62"/>
      <c r="T1182" s="62"/>
    </row>
    <row r="1183" spans="1:20" s="64" customFormat="1" x14ac:dyDescent="0.2">
      <c r="A1183" s="62"/>
      <c r="B1183" s="63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S1183" s="62"/>
      <c r="T1183" s="62"/>
    </row>
    <row r="1184" spans="1:20" s="64" customFormat="1" x14ac:dyDescent="0.2">
      <c r="A1184" s="62"/>
      <c r="B1184" s="63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S1184" s="62"/>
      <c r="T1184" s="62"/>
    </row>
    <row r="1185" spans="1:20" s="64" customFormat="1" x14ac:dyDescent="0.2">
      <c r="A1185" s="62"/>
      <c r="B1185" s="63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S1185" s="62"/>
      <c r="T1185" s="62"/>
    </row>
    <row r="1186" spans="1:20" s="64" customFormat="1" x14ac:dyDescent="0.2">
      <c r="A1186" s="62"/>
      <c r="B1186" s="63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S1186" s="62"/>
      <c r="T1186" s="62"/>
    </row>
    <row r="1187" spans="1:20" s="64" customFormat="1" x14ac:dyDescent="0.2">
      <c r="A1187" s="62"/>
      <c r="B1187" s="63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S1187" s="62"/>
      <c r="T1187" s="62"/>
    </row>
    <row r="1188" spans="1:20" s="64" customFormat="1" x14ac:dyDescent="0.2">
      <c r="A1188" s="62"/>
      <c r="B1188" s="63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S1188" s="62"/>
      <c r="T1188" s="62"/>
    </row>
    <row r="1189" spans="1:20" s="64" customFormat="1" x14ac:dyDescent="0.2">
      <c r="A1189" s="62"/>
      <c r="B1189" s="63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S1189" s="62"/>
      <c r="T1189" s="62"/>
    </row>
    <row r="1190" spans="1:20" s="64" customFormat="1" x14ac:dyDescent="0.2">
      <c r="A1190" s="62"/>
      <c r="B1190" s="63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S1190" s="62"/>
      <c r="T1190" s="62"/>
    </row>
    <row r="1191" spans="1:20" s="64" customFormat="1" x14ac:dyDescent="0.2">
      <c r="A1191" s="62"/>
      <c r="B1191" s="63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S1191" s="62"/>
      <c r="T1191" s="62"/>
    </row>
    <row r="1192" spans="1:20" s="64" customFormat="1" x14ac:dyDescent="0.2">
      <c r="A1192" s="62"/>
      <c r="B1192" s="63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S1192" s="62"/>
      <c r="T1192" s="62"/>
    </row>
    <row r="1193" spans="1:20" s="64" customFormat="1" x14ac:dyDescent="0.2">
      <c r="A1193" s="62"/>
      <c r="B1193" s="63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S1193" s="62"/>
      <c r="T1193" s="62"/>
    </row>
    <row r="1194" spans="1:20" s="64" customFormat="1" x14ac:dyDescent="0.2">
      <c r="A1194" s="62"/>
      <c r="B1194" s="63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S1194" s="62"/>
      <c r="T1194" s="62"/>
    </row>
    <row r="1195" spans="1:20" s="64" customFormat="1" x14ac:dyDescent="0.2">
      <c r="A1195" s="62"/>
      <c r="B1195" s="63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S1195" s="62"/>
      <c r="T1195" s="62"/>
    </row>
    <row r="1196" spans="1:20" s="64" customFormat="1" x14ac:dyDescent="0.2">
      <c r="A1196" s="62"/>
      <c r="B1196" s="63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S1196" s="62"/>
      <c r="T1196" s="62"/>
    </row>
    <row r="1197" spans="1:20" s="64" customFormat="1" x14ac:dyDescent="0.2">
      <c r="A1197" s="62"/>
      <c r="B1197" s="63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S1197" s="62"/>
      <c r="T1197" s="62"/>
    </row>
    <row r="1198" spans="1:20" s="64" customFormat="1" x14ac:dyDescent="0.2">
      <c r="A1198" s="62"/>
      <c r="B1198" s="63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S1198" s="62"/>
      <c r="T1198" s="62"/>
    </row>
    <row r="1199" spans="1:20" s="64" customFormat="1" x14ac:dyDescent="0.2">
      <c r="A1199" s="62"/>
      <c r="B1199" s="63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S1199" s="62"/>
      <c r="T1199" s="62"/>
    </row>
    <row r="1200" spans="1:20" s="64" customFormat="1" x14ac:dyDescent="0.2">
      <c r="A1200" s="62"/>
      <c r="B1200" s="63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S1200" s="62"/>
      <c r="T1200" s="62"/>
    </row>
    <row r="1201" spans="1:20" s="64" customFormat="1" x14ac:dyDescent="0.2">
      <c r="A1201" s="62"/>
      <c r="B1201" s="63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S1201" s="62"/>
      <c r="T1201" s="62"/>
    </row>
    <row r="1202" spans="1:20" s="64" customFormat="1" x14ac:dyDescent="0.2">
      <c r="A1202" s="62"/>
      <c r="B1202" s="63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S1202" s="62"/>
      <c r="T1202" s="62"/>
    </row>
    <row r="1203" spans="1:20" s="64" customFormat="1" x14ac:dyDescent="0.2">
      <c r="A1203" s="62"/>
      <c r="B1203" s="63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S1203" s="62"/>
      <c r="T1203" s="62"/>
    </row>
    <row r="1204" spans="1:20" s="64" customFormat="1" x14ac:dyDescent="0.2">
      <c r="A1204" s="62"/>
      <c r="B1204" s="63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S1204" s="62"/>
      <c r="T1204" s="62"/>
    </row>
    <row r="1205" spans="1:20" s="64" customFormat="1" x14ac:dyDescent="0.2">
      <c r="A1205" s="62"/>
      <c r="B1205" s="63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S1205" s="62"/>
      <c r="T1205" s="62"/>
    </row>
    <row r="1206" spans="1:20" s="64" customFormat="1" x14ac:dyDescent="0.2">
      <c r="A1206" s="62"/>
      <c r="B1206" s="63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S1206" s="62"/>
      <c r="T1206" s="62"/>
    </row>
    <row r="1207" spans="1:20" s="64" customFormat="1" x14ac:dyDescent="0.2">
      <c r="A1207" s="62"/>
      <c r="B1207" s="63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S1207" s="62"/>
      <c r="T1207" s="62"/>
    </row>
    <row r="1208" spans="1:20" s="64" customFormat="1" x14ac:dyDescent="0.2">
      <c r="A1208" s="62"/>
      <c r="B1208" s="63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S1208" s="62"/>
      <c r="T1208" s="62"/>
    </row>
    <row r="1209" spans="1:20" s="64" customFormat="1" x14ac:dyDescent="0.2">
      <c r="A1209" s="62"/>
      <c r="B1209" s="63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S1209" s="62"/>
      <c r="T1209" s="62"/>
    </row>
    <row r="1210" spans="1:20" s="64" customFormat="1" x14ac:dyDescent="0.2">
      <c r="A1210" s="62"/>
      <c r="B1210" s="63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S1210" s="62"/>
      <c r="T1210" s="62"/>
    </row>
    <row r="1211" spans="1:20" s="64" customFormat="1" x14ac:dyDescent="0.2">
      <c r="A1211" s="62"/>
      <c r="B1211" s="63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S1211" s="62"/>
      <c r="T1211" s="62"/>
    </row>
    <row r="1212" spans="1:20" s="64" customFormat="1" x14ac:dyDescent="0.2">
      <c r="A1212" s="62"/>
      <c r="B1212" s="63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S1212" s="62"/>
      <c r="T1212" s="62"/>
    </row>
    <row r="1213" spans="1:20" s="64" customFormat="1" x14ac:dyDescent="0.2">
      <c r="A1213" s="62"/>
      <c r="B1213" s="63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S1213" s="62"/>
      <c r="T1213" s="62"/>
    </row>
    <row r="1214" spans="1:20" s="64" customFormat="1" x14ac:dyDescent="0.2">
      <c r="A1214" s="62"/>
      <c r="B1214" s="63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S1214" s="62"/>
      <c r="T1214" s="62"/>
    </row>
    <row r="1215" spans="1:20" s="64" customFormat="1" x14ac:dyDescent="0.2">
      <c r="A1215" s="62"/>
      <c r="B1215" s="63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S1215" s="62"/>
      <c r="T1215" s="62"/>
    </row>
    <row r="1216" spans="1:20" s="64" customFormat="1" x14ac:dyDescent="0.2">
      <c r="A1216" s="62"/>
      <c r="B1216" s="63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S1216" s="62"/>
      <c r="T1216" s="62"/>
    </row>
    <row r="1217" spans="1:20" s="64" customFormat="1" x14ac:dyDescent="0.2">
      <c r="A1217" s="62"/>
      <c r="B1217" s="63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S1217" s="62"/>
      <c r="T1217" s="62"/>
    </row>
    <row r="1218" spans="1:20" s="64" customFormat="1" x14ac:dyDescent="0.2">
      <c r="A1218" s="62"/>
      <c r="B1218" s="63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S1218" s="62"/>
      <c r="T1218" s="62"/>
    </row>
    <row r="1219" spans="1:20" s="64" customFormat="1" x14ac:dyDescent="0.2">
      <c r="A1219" s="62"/>
      <c r="B1219" s="63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S1219" s="62"/>
      <c r="T1219" s="62"/>
    </row>
    <row r="1220" spans="1:20" s="64" customFormat="1" x14ac:dyDescent="0.2">
      <c r="A1220" s="62"/>
      <c r="B1220" s="63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S1220" s="62"/>
      <c r="T1220" s="62"/>
    </row>
    <row r="1221" spans="1:20" s="64" customFormat="1" x14ac:dyDescent="0.2">
      <c r="A1221" s="62"/>
      <c r="B1221" s="63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S1221" s="62"/>
      <c r="T1221" s="62"/>
    </row>
    <row r="1222" spans="1:20" s="64" customFormat="1" x14ac:dyDescent="0.2">
      <c r="A1222" s="62"/>
      <c r="B1222" s="63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S1222" s="62"/>
      <c r="T1222" s="62"/>
    </row>
    <row r="1223" spans="1:20" s="64" customFormat="1" x14ac:dyDescent="0.2">
      <c r="A1223" s="62"/>
      <c r="B1223" s="63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S1223" s="62"/>
      <c r="T1223" s="62"/>
    </row>
    <row r="1224" spans="1:20" s="64" customFormat="1" x14ac:dyDescent="0.2">
      <c r="A1224" s="62"/>
      <c r="B1224" s="63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S1224" s="62"/>
      <c r="T1224" s="62"/>
    </row>
    <row r="1225" spans="1:20" s="64" customFormat="1" x14ac:dyDescent="0.2">
      <c r="A1225" s="62"/>
      <c r="B1225" s="63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S1225" s="62"/>
      <c r="T1225" s="62"/>
    </row>
    <row r="1226" spans="1:20" s="64" customFormat="1" x14ac:dyDescent="0.2">
      <c r="A1226" s="62"/>
      <c r="B1226" s="63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S1226" s="62"/>
      <c r="T1226" s="62"/>
    </row>
    <row r="1227" spans="1:20" s="64" customFormat="1" x14ac:dyDescent="0.2">
      <c r="A1227" s="62"/>
      <c r="B1227" s="63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S1227" s="62"/>
      <c r="T1227" s="62"/>
    </row>
    <row r="1228" spans="1:20" s="64" customFormat="1" x14ac:dyDescent="0.2">
      <c r="A1228" s="62"/>
      <c r="B1228" s="63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S1228" s="62"/>
      <c r="T1228" s="62"/>
    </row>
    <row r="1229" spans="1:20" s="64" customFormat="1" x14ac:dyDescent="0.2">
      <c r="A1229" s="62"/>
      <c r="B1229" s="63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S1229" s="62"/>
      <c r="T1229" s="62"/>
    </row>
    <row r="1230" spans="1:20" s="64" customFormat="1" x14ac:dyDescent="0.2">
      <c r="A1230" s="62"/>
      <c r="B1230" s="63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S1230" s="62"/>
      <c r="T1230" s="62"/>
    </row>
    <row r="1231" spans="1:20" s="64" customFormat="1" x14ac:dyDescent="0.2">
      <c r="A1231" s="62"/>
      <c r="B1231" s="63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S1231" s="62"/>
      <c r="T1231" s="62"/>
    </row>
    <row r="1232" spans="1:20" s="64" customFormat="1" x14ac:dyDescent="0.2">
      <c r="A1232" s="62"/>
      <c r="B1232" s="63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S1232" s="62"/>
      <c r="T1232" s="62"/>
    </row>
    <row r="1233" spans="1:20" s="64" customFormat="1" x14ac:dyDescent="0.2">
      <c r="A1233" s="62"/>
      <c r="B1233" s="63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S1233" s="62"/>
      <c r="T1233" s="62"/>
    </row>
    <row r="1234" spans="1:20" s="64" customFormat="1" x14ac:dyDescent="0.2">
      <c r="A1234" s="62"/>
      <c r="B1234" s="63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S1234" s="62"/>
      <c r="T1234" s="62"/>
    </row>
    <row r="1235" spans="1:20" s="64" customFormat="1" x14ac:dyDescent="0.2">
      <c r="A1235" s="62"/>
      <c r="B1235" s="63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S1235" s="62"/>
      <c r="T1235" s="62"/>
    </row>
    <row r="1236" spans="1:20" s="64" customFormat="1" x14ac:dyDescent="0.2">
      <c r="A1236" s="62"/>
      <c r="B1236" s="63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S1236" s="62"/>
      <c r="T1236" s="62"/>
    </row>
    <row r="1237" spans="1:20" s="64" customFormat="1" x14ac:dyDescent="0.2">
      <c r="A1237" s="62"/>
      <c r="B1237" s="63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S1237" s="62"/>
      <c r="T1237" s="62"/>
    </row>
    <row r="1238" spans="1:20" s="64" customFormat="1" x14ac:dyDescent="0.2">
      <c r="A1238" s="62"/>
      <c r="B1238" s="63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S1238" s="62"/>
      <c r="T1238" s="62"/>
    </row>
    <row r="1239" spans="1:20" s="64" customFormat="1" x14ac:dyDescent="0.2">
      <c r="A1239" s="62"/>
      <c r="B1239" s="63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S1239" s="62"/>
      <c r="T1239" s="62"/>
    </row>
    <row r="1240" spans="1:20" s="64" customFormat="1" x14ac:dyDescent="0.2">
      <c r="A1240" s="62"/>
      <c r="B1240" s="63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S1240" s="62"/>
      <c r="T1240" s="62"/>
    </row>
    <row r="1241" spans="1:20" s="64" customFormat="1" x14ac:dyDescent="0.2">
      <c r="A1241" s="62"/>
      <c r="B1241" s="63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S1241" s="62"/>
      <c r="T1241" s="62"/>
    </row>
    <row r="1242" spans="1:20" s="64" customFormat="1" x14ac:dyDescent="0.2">
      <c r="A1242" s="62"/>
      <c r="B1242" s="63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S1242" s="62"/>
      <c r="T1242" s="62"/>
    </row>
    <row r="1243" spans="1:20" s="64" customFormat="1" x14ac:dyDescent="0.2">
      <c r="A1243" s="62"/>
      <c r="B1243" s="63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S1243" s="62"/>
      <c r="T1243" s="62"/>
    </row>
    <row r="1244" spans="1:20" s="64" customFormat="1" x14ac:dyDescent="0.2">
      <c r="A1244" s="62"/>
      <c r="B1244" s="63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S1244" s="62"/>
      <c r="T1244" s="62"/>
    </row>
    <row r="1245" spans="1:20" s="64" customFormat="1" x14ac:dyDescent="0.2">
      <c r="A1245" s="62"/>
      <c r="B1245" s="63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S1245" s="62"/>
      <c r="T1245" s="62"/>
    </row>
    <row r="1246" spans="1:20" s="64" customFormat="1" x14ac:dyDescent="0.2">
      <c r="A1246" s="62"/>
      <c r="B1246" s="63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S1246" s="62"/>
      <c r="T1246" s="62"/>
    </row>
    <row r="1247" spans="1:20" s="64" customFormat="1" x14ac:dyDescent="0.2">
      <c r="A1247" s="62"/>
      <c r="B1247" s="63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S1247" s="62"/>
      <c r="T1247" s="62"/>
    </row>
    <row r="1248" spans="1:20" s="64" customFormat="1" x14ac:dyDescent="0.2">
      <c r="A1248" s="62"/>
      <c r="B1248" s="63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S1248" s="62"/>
      <c r="T1248" s="62"/>
    </row>
    <row r="1249" spans="1:20" s="64" customFormat="1" x14ac:dyDescent="0.2">
      <c r="A1249" s="62"/>
      <c r="B1249" s="63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S1249" s="62"/>
      <c r="T1249" s="62"/>
    </row>
    <row r="1250" spans="1:20" s="64" customFormat="1" x14ac:dyDescent="0.2">
      <c r="A1250" s="62"/>
      <c r="B1250" s="63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S1250" s="62"/>
      <c r="T1250" s="62"/>
    </row>
    <row r="1251" spans="1:20" s="64" customFormat="1" x14ac:dyDescent="0.2">
      <c r="A1251" s="62"/>
      <c r="B1251" s="63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S1251" s="62"/>
      <c r="T1251" s="62"/>
    </row>
    <row r="1252" spans="1:20" s="64" customFormat="1" x14ac:dyDescent="0.2">
      <c r="A1252" s="62"/>
      <c r="B1252" s="63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S1252" s="62"/>
      <c r="T1252" s="62"/>
    </row>
    <row r="1253" spans="1:20" s="64" customFormat="1" x14ac:dyDescent="0.2">
      <c r="A1253" s="62"/>
      <c r="B1253" s="63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S1253" s="62"/>
      <c r="T1253" s="62"/>
    </row>
    <row r="1254" spans="1:20" s="64" customFormat="1" x14ac:dyDescent="0.2">
      <c r="A1254" s="62"/>
      <c r="B1254" s="63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S1254" s="62"/>
      <c r="T1254" s="62"/>
    </row>
    <row r="1255" spans="1:20" s="64" customFormat="1" x14ac:dyDescent="0.2">
      <c r="A1255" s="62"/>
      <c r="B1255" s="63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S1255" s="62"/>
      <c r="T1255" s="62"/>
    </row>
    <row r="1256" spans="1:20" s="64" customFormat="1" x14ac:dyDescent="0.2">
      <c r="A1256" s="62"/>
      <c r="B1256" s="63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S1256" s="62"/>
      <c r="T1256" s="62"/>
    </row>
    <row r="1257" spans="1:20" s="64" customFormat="1" x14ac:dyDescent="0.2">
      <c r="A1257" s="62"/>
      <c r="B1257" s="63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S1257" s="62"/>
      <c r="T1257" s="62"/>
    </row>
    <row r="1258" spans="1:20" s="64" customFormat="1" x14ac:dyDescent="0.2">
      <c r="A1258" s="62"/>
      <c r="B1258" s="63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S1258" s="62"/>
      <c r="T1258" s="62"/>
    </row>
    <row r="1259" spans="1:20" s="64" customFormat="1" x14ac:dyDescent="0.2">
      <c r="A1259" s="62"/>
      <c r="B1259" s="63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S1259" s="62"/>
      <c r="T1259" s="62"/>
    </row>
    <row r="1260" spans="1:20" s="64" customFormat="1" x14ac:dyDescent="0.2">
      <c r="A1260" s="62"/>
      <c r="B1260" s="63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S1260" s="62"/>
      <c r="T1260" s="62"/>
    </row>
    <row r="1261" spans="1:20" s="64" customFormat="1" x14ac:dyDescent="0.2">
      <c r="A1261" s="62"/>
      <c r="B1261" s="63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S1261" s="62"/>
      <c r="T1261" s="62"/>
    </row>
    <row r="1262" spans="1:20" s="64" customFormat="1" x14ac:dyDescent="0.2">
      <c r="A1262" s="62"/>
      <c r="B1262" s="63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S1262" s="62"/>
      <c r="T1262" s="62"/>
    </row>
    <row r="1263" spans="1:20" s="64" customFormat="1" x14ac:dyDescent="0.2">
      <c r="A1263" s="62"/>
      <c r="B1263" s="63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S1263" s="62"/>
      <c r="T1263" s="62"/>
    </row>
    <row r="1264" spans="1:20" s="64" customFormat="1" x14ac:dyDescent="0.2">
      <c r="A1264" s="62"/>
      <c r="B1264" s="63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S1264" s="62"/>
      <c r="T1264" s="62"/>
    </row>
    <row r="1265" spans="1:20" s="64" customFormat="1" x14ac:dyDescent="0.2">
      <c r="A1265" s="62"/>
      <c r="B1265" s="63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S1265" s="62"/>
      <c r="T1265" s="62"/>
    </row>
    <row r="1266" spans="1:20" s="64" customFormat="1" x14ac:dyDescent="0.2">
      <c r="A1266" s="62"/>
      <c r="B1266" s="63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S1266" s="62"/>
      <c r="T1266" s="62"/>
    </row>
    <row r="1267" spans="1:20" s="64" customFormat="1" x14ac:dyDescent="0.2">
      <c r="A1267" s="62"/>
      <c r="B1267" s="63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S1267" s="62"/>
      <c r="T1267" s="62"/>
    </row>
    <row r="1268" spans="1:20" s="64" customFormat="1" x14ac:dyDescent="0.2">
      <c r="A1268" s="62"/>
      <c r="B1268" s="63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S1268" s="62"/>
      <c r="T1268" s="62"/>
    </row>
    <row r="1269" spans="1:20" s="64" customFormat="1" x14ac:dyDescent="0.2">
      <c r="A1269" s="62"/>
      <c r="B1269" s="63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S1269" s="62"/>
      <c r="T1269" s="62"/>
    </row>
    <row r="1270" spans="1:20" s="64" customFormat="1" x14ac:dyDescent="0.2">
      <c r="A1270" s="62"/>
      <c r="B1270" s="63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S1270" s="62"/>
      <c r="T1270" s="62"/>
    </row>
    <row r="1271" spans="1:20" s="64" customFormat="1" x14ac:dyDescent="0.2">
      <c r="A1271" s="62"/>
      <c r="B1271" s="63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S1271" s="62"/>
      <c r="T1271" s="62"/>
    </row>
    <row r="1272" spans="1:20" s="64" customFormat="1" x14ac:dyDescent="0.2">
      <c r="A1272" s="62"/>
      <c r="B1272" s="63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S1272" s="62"/>
      <c r="T1272" s="62"/>
    </row>
    <row r="1273" spans="1:20" s="64" customFormat="1" x14ac:dyDescent="0.2">
      <c r="A1273" s="62"/>
      <c r="B1273" s="63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S1273" s="62"/>
      <c r="T1273" s="62"/>
    </row>
    <row r="1274" spans="1:20" s="64" customFormat="1" x14ac:dyDescent="0.2">
      <c r="A1274" s="62"/>
      <c r="B1274" s="63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S1274" s="62"/>
      <c r="T1274" s="62"/>
    </row>
    <row r="1275" spans="1:20" s="64" customFormat="1" x14ac:dyDescent="0.2">
      <c r="A1275" s="62"/>
      <c r="B1275" s="63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S1275" s="62"/>
      <c r="T1275" s="62"/>
    </row>
    <row r="1276" spans="1:20" s="64" customFormat="1" x14ac:dyDescent="0.2">
      <c r="A1276" s="62"/>
      <c r="B1276" s="63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S1276" s="62"/>
      <c r="T1276" s="62"/>
    </row>
    <row r="1277" spans="1:20" s="64" customFormat="1" x14ac:dyDescent="0.2">
      <c r="A1277" s="62"/>
      <c r="B1277" s="63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S1277" s="62"/>
      <c r="T1277" s="62"/>
    </row>
    <row r="1278" spans="1:20" s="64" customFormat="1" x14ac:dyDescent="0.2">
      <c r="A1278" s="62"/>
      <c r="B1278" s="63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S1278" s="62"/>
      <c r="T1278" s="62"/>
    </row>
    <row r="1279" spans="1:20" s="64" customFormat="1" x14ac:dyDescent="0.2">
      <c r="A1279" s="62"/>
      <c r="B1279" s="63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S1279" s="62"/>
      <c r="T1279" s="62"/>
    </row>
    <row r="1280" spans="1:20" s="64" customFormat="1" x14ac:dyDescent="0.2">
      <c r="A1280" s="62"/>
      <c r="B1280" s="63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S1280" s="62"/>
      <c r="T1280" s="62"/>
    </row>
    <row r="1281" spans="1:20" s="64" customFormat="1" x14ac:dyDescent="0.2">
      <c r="A1281" s="62"/>
      <c r="B1281" s="63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S1281" s="62"/>
      <c r="T1281" s="62"/>
    </row>
    <row r="1282" spans="1:20" s="64" customFormat="1" x14ac:dyDescent="0.2">
      <c r="A1282" s="62"/>
      <c r="B1282" s="63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S1282" s="62"/>
      <c r="T1282" s="62"/>
    </row>
    <row r="1283" spans="1:20" s="64" customFormat="1" x14ac:dyDescent="0.2">
      <c r="A1283" s="62"/>
      <c r="B1283" s="63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S1283" s="62"/>
      <c r="T1283" s="62"/>
    </row>
    <row r="1284" spans="1:20" s="64" customFormat="1" x14ac:dyDescent="0.2">
      <c r="A1284" s="62"/>
      <c r="B1284" s="63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S1284" s="62"/>
      <c r="T1284" s="62"/>
    </row>
    <row r="1285" spans="1:20" s="64" customFormat="1" x14ac:dyDescent="0.2">
      <c r="A1285" s="62"/>
      <c r="B1285" s="63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S1285" s="62"/>
      <c r="T1285" s="62"/>
    </row>
    <row r="1286" spans="1:20" s="64" customFormat="1" x14ac:dyDescent="0.2">
      <c r="A1286" s="62"/>
      <c r="B1286" s="63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S1286" s="62"/>
      <c r="T1286" s="62"/>
    </row>
    <row r="1287" spans="1:20" s="64" customFormat="1" x14ac:dyDescent="0.2">
      <c r="A1287" s="62"/>
      <c r="B1287" s="63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S1287" s="62"/>
      <c r="T1287" s="62"/>
    </row>
    <row r="1288" spans="1:20" s="64" customFormat="1" x14ac:dyDescent="0.2">
      <c r="A1288" s="62"/>
      <c r="B1288" s="63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S1288" s="62"/>
      <c r="T1288" s="62"/>
    </row>
    <row r="1289" spans="1:20" s="64" customFormat="1" x14ac:dyDescent="0.2">
      <c r="A1289" s="62"/>
      <c r="B1289" s="63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S1289" s="62"/>
      <c r="T1289" s="62"/>
    </row>
    <row r="1290" spans="1:20" s="64" customFormat="1" x14ac:dyDescent="0.2">
      <c r="A1290" s="62"/>
      <c r="B1290" s="63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S1290" s="62"/>
      <c r="T1290" s="62"/>
    </row>
    <row r="1291" spans="1:20" s="64" customFormat="1" x14ac:dyDescent="0.2">
      <c r="A1291" s="62"/>
      <c r="B1291" s="63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S1291" s="62"/>
      <c r="T1291" s="62"/>
    </row>
    <row r="1292" spans="1:20" s="64" customFormat="1" x14ac:dyDescent="0.2">
      <c r="A1292" s="62"/>
      <c r="B1292" s="63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S1292" s="62"/>
      <c r="T1292" s="62"/>
    </row>
    <row r="1293" spans="1:20" s="64" customFormat="1" x14ac:dyDescent="0.2">
      <c r="A1293" s="62"/>
      <c r="B1293" s="63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S1293" s="62"/>
      <c r="T1293" s="62"/>
    </row>
    <row r="1294" spans="1:20" s="64" customFormat="1" x14ac:dyDescent="0.2">
      <c r="A1294" s="62"/>
      <c r="B1294" s="63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S1294" s="62"/>
      <c r="T1294" s="62"/>
    </row>
    <row r="1295" spans="1:20" s="64" customFormat="1" x14ac:dyDescent="0.2">
      <c r="A1295" s="62"/>
      <c r="B1295" s="63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S1295" s="62"/>
      <c r="T1295" s="62"/>
    </row>
    <row r="1296" spans="1:20" s="64" customFormat="1" x14ac:dyDescent="0.2">
      <c r="A1296" s="62"/>
      <c r="B1296" s="63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S1296" s="62"/>
      <c r="T1296" s="62"/>
    </row>
    <row r="1297" spans="1:20" s="64" customFormat="1" x14ac:dyDescent="0.2">
      <c r="A1297" s="62"/>
      <c r="B1297" s="63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S1297" s="62"/>
      <c r="T1297" s="62"/>
    </row>
    <row r="1298" spans="1:20" s="64" customFormat="1" x14ac:dyDescent="0.2">
      <c r="A1298" s="62"/>
      <c r="B1298" s="63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S1298" s="62"/>
      <c r="T1298" s="62"/>
    </row>
    <row r="1299" spans="1:20" s="64" customFormat="1" x14ac:dyDescent="0.2">
      <c r="A1299" s="62"/>
      <c r="B1299" s="63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S1299" s="62"/>
      <c r="T1299" s="62"/>
    </row>
    <row r="1300" spans="1:20" s="64" customFormat="1" x14ac:dyDescent="0.2">
      <c r="A1300" s="62"/>
      <c r="B1300" s="63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S1300" s="62"/>
      <c r="T1300" s="62"/>
    </row>
    <row r="1301" spans="1:20" s="64" customFormat="1" x14ac:dyDescent="0.2">
      <c r="A1301" s="62"/>
      <c r="B1301" s="63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S1301" s="62"/>
      <c r="T1301" s="62"/>
    </row>
    <row r="1302" spans="1:20" s="64" customFormat="1" x14ac:dyDescent="0.2">
      <c r="A1302" s="62"/>
      <c r="B1302" s="63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S1302" s="62"/>
      <c r="T1302" s="62"/>
    </row>
    <row r="1303" spans="1:20" s="64" customFormat="1" x14ac:dyDescent="0.2">
      <c r="A1303" s="62"/>
      <c r="B1303" s="63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S1303" s="62"/>
      <c r="T1303" s="62"/>
    </row>
    <row r="1304" spans="1:20" s="64" customFormat="1" x14ac:dyDescent="0.2">
      <c r="A1304" s="62"/>
      <c r="B1304" s="63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S1304" s="62"/>
      <c r="T1304" s="62"/>
    </row>
    <row r="1305" spans="1:20" s="64" customFormat="1" x14ac:dyDescent="0.2">
      <c r="A1305" s="62"/>
      <c r="B1305" s="63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S1305" s="62"/>
      <c r="T1305" s="62"/>
    </row>
    <row r="1306" spans="1:20" s="64" customFormat="1" x14ac:dyDescent="0.2">
      <c r="A1306" s="62"/>
      <c r="B1306" s="63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S1306" s="62"/>
      <c r="T1306" s="62"/>
    </row>
    <row r="1307" spans="1:20" s="64" customFormat="1" x14ac:dyDescent="0.2">
      <c r="A1307" s="62"/>
      <c r="B1307" s="63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S1307" s="62"/>
      <c r="T1307" s="62"/>
    </row>
    <row r="1308" spans="1:20" s="64" customFormat="1" x14ac:dyDescent="0.2">
      <c r="A1308" s="62"/>
      <c r="B1308" s="63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S1308" s="62"/>
      <c r="T1308" s="62"/>
    </row>
    <row r="1309" spans="1:20" s="64" customFormat="1" x14ac:dyDescent="0.2">
      <c r="A1309" s="62"/>
      <c r="B1309" s="63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S1309" s="62"/>
      <c r="T1309" s="62"/>
    </row>
    <row r="1310" spans="1:20" s="64" customFormat="1" x14ac:dyDescent="0.2">
      <c r="A1310" s="62"/>
      <c r="B1310" s="63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S1310" s="62"/>
      <c r="T1310" s="62"/>
    </row>
    <row r="1311" spans="1:20" s="64" customFormat="1" x14ac:dyDescent="0.2">
      <c r="A1311" s="62"/>
      <c r="B1311" s="63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S1311" s="62"/>
      <c r="T1311" s="62"/>
    </row>
    <row r="1312" spans="1:20" s="64" customFormat="1" x14ac:dyDescent="0.2">
      <c r="A1312" s="62"/>
      <c r="B1312" s="63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S1312" s="62"/>
      <c r="T1312" s="62"/>
    </row>
    <row r="1313" spans="1:20" s="64" customFormat="1" x14ac:dyDescent="0.2">
      <c r="A1313" s="62"/>
      <c r="B1313" s="63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S1313" s="62"/>
      <c r="T1313" s="62"/>
    </row>
    <row r="1314" spans="1:20" s="64" customFormat="1" x14ac:dyDescent="0.2">
      <c r="A1314" s="62"/>
      <c r="B1314" s="63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S1314" s="62"/>
      <c r="T1314" s="62"/>
    </row>
    <row r="1315" spans="1:20" s="64" customFormat="1" x14ac:dyDescent="0.2">
      <c r="A1315" s="62"/>
      <c r="B1315" s="63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S1315" s="62"/>
      <c r="T1315" s="62"/>
    </row>
    <row r="1316" spans="1:20" s="64" customFormat="1" x14ac:dyDescent="0.2">
      <c r="A1316" s="62"/>
      <c r="B1316" s="63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S1316" s="62"/>
      <c r="T1316" s="62"/>
    </row>
    <row r="1317" spans="1:20" s="64" customFormat="1" x14ac:dyDescent="0.2">
      <c r="A1317" s="62"/>
      <c r="B1317" s="63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S1317" s="62"/>
      <c r="T1317" s="62"/>
    </row>
    <row r="1318" spans="1:20" s="64" customFormat="1" x14ac:dyDescent="0.2">
      <c r="A1318" s="62"/>
      <c r="B1318" s="63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S1318" s="62"/>
      <c r="T1318" s="62"/>
    </row>
    <row r="1319" spans="1:20" s="64" customFormat="1" x14ac:dyDescent="0.2">
      <c r="A1319" s="62"/>
      <c r="B1319" s="63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S1319" s="62"/>
      <c r="T1319" s="62"/>
    </row>
    <row r="1320" spans="1:20" s="64" customFormat="1" x14ac:dyDescent="0.2">
      <c r="A1320" s="62"/>
      <c r="B1320" s="63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S1320" s="62"/>
      <c r="T1320" s="62"/>
    </row>
    <row r="1321" spans="1:20" s="64" customFormat="1" x14ac:dyDescent="0.2">
      <c r="A1321" s="62"/>
      <c r="B1321" s="63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S1321" s="62"/>
      <c r="T1321" s="62"/>
    </row>
    <row r="1322" spans="1:20" s="64" customFormat="1" x14ac:dyDescent="0.2">
      <c r="A1322" s="62"/>
      <c r="B1322" s="63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S1322" s="62"/>
      <c r="T1322" s="62"/>
    </row>
    <row r="1323" spans="1:20" s="64" customFormat="1" x14ac:dyDescent="0.2">
      <c r="A1323" s="62"/>
      <c r="B1323" s="63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S1323" s="62"/>
      <c r="T1323" s="62"/>
    </row>
    <row r="1324" spans="1:20" s="64" customFormat="1" x14ac:dyDescent="0.2">
      <c r="A1324" s="62"/>
      <c r="B1324" s="63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S1324" s="62"/>
      <c r="T1324" s="62"/>
    </row>
    <row r="1325" spans="1:20" s="64" customFormat="1" x14ac:dyDescent="0.2">
      <c r="A1325" s="62"/>
      <c r="B1325" s="63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S1325" s="62"/>
      <c r="T1325" s="62"/>
    </row>
    <row r="1326" spans="1:20" s="64" customFormat="1" x14ac:dyDescent="0.2">
      <c r="A1326" s="62"/>
      <c r="B1326" s="63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S1326" s="62"/>
      <c r="T1326" s="62"/>
    </row>
    <row r="1327" spans="1:20" s="64" customFormat="1" x14ac:dyDescent="0.2">
      <c r="A1327" s="62"/>
      <c r="B1327" s="63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S1327" s="62"/>
      <c r="T1327" s="62"/>
    </row>
    <row r="1328" spans="1:20" s="64" customFormat="1" x14ac:dyDescent="0.2">
      <c r="A1328" s="62"/>
      <c r="B1328" s="63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S1328" s="62"/>
      <c r="T1328" s="62"/>
    </row>
    <row r="1329" spans="1:20" s="64" customFormat="1" x14ac:dyDescent="0.2">
      <c r="A1329" s="62"/>
      <c r="B1329" s="63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S1329" s="62"/>
      <c r="T1329" s="62"/>
    </row>
    <row r="1330" spans="1:20" s="64" customFormat="1" x14ac:dyDescent="0.2">
      <c r="A1330" s="62"/>
      <c r="B1330" s="63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S1330" s="62"/>
      <c r="T1330" s="62"/>
    </row>
    <row r="1331" spans="1:20" s="64" customFormat="1" x14ac:dyDescent="0.2">
      <c r="A1331" s="62"/>
      <c r="B1331" s="63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S1331" s="62"/>
      <c r="T1331" s="62"/>
    </row>
    <row r="1332" spans="1:20" s="64" customFormat="1" x14ac:dyDescent="0.2">
      <c r="A1332" s="62"/>
      <c r="B1332" s="63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S1332" s="62"/>
      <c r="T1332" s="62"/>
    </row>
    <row r="1333" spans="1:20" s="64" customFormat="1" x14ac:dyDescent="0.2">
      <c r="A1333" s="62"/>
      <c r="B1333" s="63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S1333" s="62"/>
      <c r="T1333" s="62"/>
    </row>
    <row r="1334" spans="1:20" s="64" customFormat="1" x14ac:dyDescent="0.2">
      <c r="A1334" s="62"/>
      <c r="B1334" s="63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S1334" s="62"/>
      <c r="T1334" s="62"/>
    </row>
    <row r="1335" spans="1:20" s="64" customFormat="1" x14ac:dyDescent="0.2">
      <c r="A1335" s="62"/>
      <c r="B1335" s="63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S1335" s="62"/>
      <c r="T1335" s="62"/>
    </row>
    <row r="1336" spans="1:20" s="64" customFormat="1" x14ac:dyDescent="0.2">
      <c r="A1336" s="62"/>
      <c r="B1336" s="63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S1336" s="62"/>
      <c r="T1336" s="62"/>
    </row>
    <row r="1337" spans="1:20" s="64" customFormat="1" x14ac:dyDescent="0.2">
      <c r="A1337" s="62"/>
      <c r="B1337" s="63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S1337" s="62"/>
      <c r="T1337" s="62"/>
    </row>
    <row r="1338" spans="1:20" s="64" customFormat="1" x14ac:dyDescent="0.2">
      <c r="A1338" s="62"/>
      <c r="B1338" s="63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S1338" s="62"/>
      <c r="T1338" s="62"/>
    </row>
    <row r="1339" spans="1:20" s="64" customFormat="1" x14ac:dyDescent="0.2">
      <c r="A1339" s="62"/>
      <c r="B1339" s="63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S1339" s="62"/>
      <c r="T1339" s="62"/>
    </row>
    <row r="1340" spans="1:20" s="64" customFormat="1" x14ac:dyDescent="0.2">
      <c r="A1340" s="62"/>
      <c r="B1340" s="63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S1340" s="62"/>
      <c r="T1340" s="62"/>
    </row>
    <row r="1341" spans="1:20" s="64" customFormat="1" x14ac:dyDescent="0.2">
      <c r="A1341" s="62"/>
      <c r="B1341" s="63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S1341" s="62"/>
      <c r="T1341" s="62"/>
    </row>
    <row r="1342" spans="1:20" s="64" customFormat="1" x14ac:dyDescent="0.2">
      <c r="A1342" s="62"/>
      <c r="B1342" s="63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S1342" s="62"/>
      <c r="T1342" s="62"/>
    </row>
    <row r="1343" spans="1:20" s="64" customFormat="1" x14ac:dyDescent="0.2">
      <c r="A1343" s="62"/>
      <c r="B1343" s="63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S1343" s="62"/>
      <c r="T1343" s="62"/>
    </row>
    <row r="1344" spans="1:20" s="64" customFormat="1" x14ac:dyDescent="0.2">
      <c r="A1344" s="62"/>
      <c r="B1344" s="63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S1344" s="62"/>
      <c r="T1344" s="62"/>
    </row>
    <row r="1345" spans="1:20" s="64" customFormat="1" x14ac:dyDescent="0.2">
      <c r="A1345" s="62"/>
      <c r="B1345" s="63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S1345" s="62"/>
      <c r="T1345" s="62"/>
    </row>
    <row r="1346" spans="1:20" s="64" customFormat="1" x14ac:dyDescent="0.2">
      <c r="A1346" s="62"/>
      <c r="B1346" s="63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S1346" s="62"/>
      <c r="T1346" s="62"/>
    </row>
    <row r="1347" spans="1:20" s="64" customFormat="1" x14ac:dyDescent="0.2">
      <c r="A1347" s="62"/>
      <c r="B1347" s="63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S1347" s="62"/>
      <c r="T1347" s="62"/>
    </row>
    <row r="1348" spans="1:20" s="64" customFormat="1" x14ac:dyDescent="0.2">
      <c r="A1348" s="62"/>
      <c r="B1348" s="63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S1348" s="62"/>
      <c r="T1348" s="62"/>
    </row>
    <row r="1349" spans="1:20" s="64" customFormat="1" x14ac:dyDescent="0.2">
      <c r="A1349" s="62"/>
      <c r="B1349" s="63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S1349" s="62"/>
      <c r="T1349" s="62"/>
    </row>
    <row r="1350" spans="1:20" s="64" customFormat="1" x14ac:dyDescent="0.2">
      <c r="A1350" s="62"/>
      <c r="B1350" s="63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S1350" s="62"/>
      <c r="T1350" s="62"/>
    </row>
    <row r="1351" spans="1:20" s="64" customFormat="1" x14ac:dyDescent="0.2">
      <c r="A1351" s="62"/>
      <c r="B1351" s="63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S1351" s="62"/>
      <c r="T1351" s="62"/>
    </row>
    <row r="1352" spans="1:20" s="64" customFormat="1" x14ac:dyDescent="0.2">
      <c r="A1352" s="62"/>
      <c r="B1352" s="63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S1352" s="62"/>
      <c r="T1352" s="62"/>
    </row>
    <row r="1353" spans="1:20" s="64" customFormat="1" x14ac:dyDescent="0.2">
      <c r="A1353" s="62"/>
      <c r="B1353" s="63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S1353" s="62"/>
      <c r="T1353" s="62"/>
    </row>
    <row r="1354" spans="1:20" s="64" customFormat="1" x14ac:dyDescent="0.2">
      <c r="A1354" s="62"/>
      <c r="B1354" s="63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S1354" s="62"/>
      <c r="T1354" s="62"/>
    </row>
    <row r="1355" spans="1:20" s="64" customFormat="1" x14ac:dyDescent="0.2">
      <c r="A1355" s="62"/>
      <c r="B1355" s="63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S1355" s="62"/>
      <c r="T1355" s="62"/>
    </row>
    <row r="1356" spans="1:20" s="64" customFormat="1" x14ac:dyDescent="0.2">
      <c r="A1356" s="62"/>
      <c r="B1356" s="63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S1356" s="62"/>
      <c r="T1356" s="62"/>
    </row>
    <row r="1357" spans="1:20" s="64" customFormat="1" x14ac:dyDescent="0.2">
      <c r="A1357" s="62"/>
      <c r="B1357" s="63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S1357" s="62"/>
      <c r="T1357" s="62"/>
    </row>
    <row r="1358" spans="1:20" s="64" customFormat="1" x14ac:dyDescent="0.2">
      <c r="A1358" s="62"/>
      <c r="B1358" s="63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S1358" s="62"/>
      <c r="T1358" s="62"/>
    </row>
    <row r="1359" spans="1:20" s="64" customFormat="1" x14ac:dyDescent="0.2">
      <c r="A1359" s="62"/>
      <c r="B1359" s="63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S1359" s="62"/>
      <c r="T1359" s="62"/>
    </row>
    <row r="1360" spans="1:20" s="64" customFormat="1" x14ac:dyDescent="0.2">
      <c r="A1360" s="62"/>
      <c r="B1360" s="63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S1360" s="62"/>
      <c r="T1360" s="62"/>
    </row>
    <row r="1361" spans="1:20" s="64" customFormat="1" x14ac:dyDescent="0.2">
      <c r="A1361" s="62"/>
      <c r="B1361" s="63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S1361" s="62"/>
      <c r="T1361" s="62"/>
    </row>
    <row r="1362" spans="1:20" s="64" customFormat="1" x14ac:dyDescent="0.2">
      <c r="A1362" s="62"/>
      <c r="B1362" s="63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S1362" s="62"/>
      <c r="T1362" s="62"/>
    </row>
    <row r="1363" spans="1:20" s="64" customFormat="1" x14ac:dyDescent="0.2">
      <c r="A1363" s="62"/>
      <c r="B1363" s="63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S1363" s="62"/>
      <c r="T1363" s="62"/>
    </row>
    <row r="1364" spans="1:20" s="64" customFormat="1" x14ac:dyDescent="0.2">
      <c r="A1364" s="62"/>
      <c r="B1364" s="63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S1364" s="62"/>
      <c r="T1364" s="62"/>
    </row>
    <row r="1365" spans="1:20" s="64" customFormat="1" x14ac:dyDescent="0.2">
      <c r="A1365" s="62"/>
      <c r="B1365" s="63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S1365" s="62"/>
      <c r="T1365" s="62"/>
    </row>
    <row r="1366" spans="1:20" s="64" customFormat="1" x14ac:dyDescent="0.2">
      <c r="A1366" s="62"/>
      <c r="B1366" s="63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S1366" s="62"/>
      <c r="T1366" s="62"/>
    </row>
    <row r="1367" spans="1:20" s="64" customFormat="1" x14ac:dyDescent="0.2">
      <c r="A1367" s="62"/>
      <c r="B1367" s="63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S1367" s="62"/>
      <c r="T1367" s="62"/>
    </row>
    <row r="1368" spans="1:20" s="64" customFormat="1" x14ac:dyDescent="0.2">
      <c r="A1368" s="62"/>
      <c r="B1368" s="63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S1368" s="62"/>
      <c r="T1368" s="62"/>
    </row>
    <row r="1369" spans="1:20" s="64" customFormat="1" x14ac:dyDescent="0.2">
      <c r="A1369" s="62"/>
      <c r="B1369" s="63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S1369" s="62"/>
      <c r="T1369" s="62"/>
    </row>
    <row r="1370" spans="1:20" s="64" customFormat="1" x14ac:dyDescent="0.2">
      <c r="A1370" s="62"/>
      <c r="B1370" s="63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S1370" s="62"/>
      <c r="T1370" s="62"/>
    </row>
    <row r="1371" spans="1:20" s="64" customFormat="1" x14ac:dyDescent="0.2">
      <c r="A1371" s="62"/>
      <c r="B1371" s="63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S1371" s="62"/>
      <c r="T1371" s="62"/>
    </row>
    <row r="1372" spans="1:20" s="64" customFormat="1" x14ac:dyDescent="0.2">
      <c r="A1372" s="62"/>
      <c r="B1372" s="63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S1372" s="62"/>
      <c r="T1372" s="62"/>
    </row>
    <row r="1373" spans="1:20" s="64" customFormat="1" x14ac:dyDescent="0.2">
      <c r="A1373" s="62"/>
      <c r="B1373" s="63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S1373" s="62"/>
      <c r="T1373" s="62"/>
    </row>
    <row r="1374" spans="1:20" s="64" customFormat="1" x14ac:dyDescent="0.2">
      <c r="A1374" s="62"/>
      <c r="B1374" s="63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S1374" s="62"/>
      <c r="T1374" s="62"/>
    </row>
    <row r="1375" spans="1:20" s="64" customFormat="1" x14ac:dyDescent="0.2">
      <c r="A1375" s="62"/>
      <c r="B1375" s="63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S1375" s="62"/>
      <c r="T1375" s="62"/>
    </row>
    <row r="1376" spans="1:20" s="64" customFormat="1" x14ac:dyDescent="0.2">
      <c r="A1376" s="62"/>
      <c r="B1376" s="63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S1376" s="62"/>
      <c r="T1376" s="62"/>
    </row>
    <row r="1377" spans="1:20" s="64" customFormat="1" x14ac:dyDescent="0.2">
      <c r="A1377" s="62"/>
      <c r="B1377" s="63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S1377" s="62"/>
      <c r="T1377" s="62"/>
    </row>
    <row r="1378" spans="1:20" s="64" customFormat="1" x14ac:dyDescent="0.2">
      <c r="A1378" s="62"/>
      <c r="B1378" s="63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S1378" s="62"/>
      <c r="T1378" s="62"/>
    </row>
    <row r="1379" spans="1:20" s="64" customFormat="1" x14ac:dyDescent="0.2">
      <c r="A1379" s="62"/>
      <c r="B1379" s="63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S1379" s="62"/>
      <c r="T1379" s="62"/>
    </row>
    <row r="1380" spans="1:20" s="64" customFormat="1" x14ac:dyDescent="0.2">
      <c r="A1380" s="62"/>
      <c r="B1380" s="63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S1380" s="62"/>
      <c r="T1380" s="62"/>
    </row>
    <row r="1381" spans="1:20" s="64" customFormat="1" x14ac:dyDescent="0.2">
      <c r="A1381" s="62"/>
      <c r="B1381" s="63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S1381" s="62"/>
      <c r="T1381" s="62"/>
    </row>
    <row r="1382" spans="1:20" s="64" customFormat="1" x14ac:dyDescent="0.2">
      <c r="A1382" s="62"/>
      <c r="B1382" s="63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S1382" s="62"/>
      <c r="T1382" s="62"/>
    </row>
    <row r="1383" spans="1:20" s="64" customFormat="1" x14ac:dyDescent="0.2">
      <c r="A1383" s="62"/>
      <c r="B1383" s="63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S1383" s="62"/>
      <c r="T1383" s="62"/>
    </row>
    <row r="1384" spans="1:20" s="64" customFormat="1" x14ac:dyDescent="0.2">
      <c r="A1384" s="62"/>
      <c r="B1384" s="63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S1384" s="62"/>
      <c r="T1384" s="62"/>
    </row>
    <row r="1385" spans="1:20" s="64" customFormat="1" x14ac:dyDescent="0.2">
      <c r="A1385" s="62"/>
      <c r="B1385" s="63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S1385" s="62"/>
      <c r="T1385" s="62"/>
    </row>
    <row r="1386" spans="1:20" s="64" customFormat="1" x14ac:dyDescent="0.2">
      <c r="A1386" s="62"/>
      <c r="B1386" s="63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S1386" s="62"/>
      <c r="T1386" s="62"/>
    </row>
    <row r="1387" spans="1:20" s="64" customFormat="1" x14ac:dyDescent="0.2">
      <c r="A1387" s="62"/>
      <c r="B1387" s="63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S1387" s="62"/>
      <c r="T1387" s="62"/>
    </row>
    <row r="1388" spans="1:20" s="64" customFormat="1" x14ac:dyDescent="0.2">
      <c r="A1388" s="62"/>
      <c r="B1388" s="63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S1388" s="62"/>
      <c r="T1388" s="62"/>
    </row>
    <row r="1389" spans="1:20" s="64" customFormat="1" x14ac:dyDescent="0.2">
      <c r="A1389" s="62"/>
      <c r="B1389" s="63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S1389" s="62"/>
      <c r="T1389" s="62"/>
    </row>
    <row r="1390" spans="1:20" s="64" customFormat="1" x14ac:dyDescent="0.2">
      <c r="A1390" s="62"/>
      <c r="B1390" s="63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S1390" s="62"/>
      <c r="T1390" s="62"/>
    </row>
    <row r="1391" spans="1:20" s="64" customFormat="1" x14ac:dyDescent="0.2">
      <c r="A1391" s="62"/>
      <c r="B1391" s="63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S1391" s="62"/>
      <c r="T1391" s="62"/>
    </row>
    <row r="1392" spans="1:20" s="64" customFormat="1" x14ac:dyDescent="0.2">
      <c r="A1392" s="62"/>
      <c r="B1392" s="63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S1392" s="62"/>
      <c r="T1392" s="62"/>
    </row>
    <row r="1393" spans="1:20" s="64" customFormat="1" x14ac:dyDescent="0.2">
      <c r="A1393" s="62"/>
      <c r="B1393" s="63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S1393" s="62"/>
      <c r="T1393" s="62"/>
    </row>
    <row r="1394" spans="1:20" s="64" customFormat="1" x14ac:dyDescent="0.2">
      <c r="A1394" s="62"/>
      <c r="B1394" s="63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S1394" s="62"/>
      <c r="T1394" s="62"/>
    </row>
    <row r="1395" spans="1:20" s="64" customFormat="1" x14ac:dyDescent="0.2">
      <c r="A1395" s="62"/>
      <c r="B1395" s="63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S1395" s="62"/>
      <c r="T1395" s="62"/>
    </row>
    <row r="1396" spans="1:20" s="64" customFormat="1" x14ac:dyDescent="0.2">
      <c r="A1396" s="62"/>
      <c r="B1396" s="63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S1396" s="62"/>
      <c r="T1396" s="62"/>
    </row>
    <row r="1397" spans="1:20" s="64" customFormat="1" x14ac:dyDescent="0.2">
      <c r="A1397" s="62"/>
      <c r="B1397" s="63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S1397" s="62"/>
      <c r="T1397" s="62"/>
    </row>
    <row r="1398" spans="1:20" s="64" customFormat="1" x14ac:dyDescent="0.2">
      <c r="A1398" s="62"/>
      <c r="B1398" s="63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S1398" s="62"/>
      <c r="T1398" s="62"/>
    </row>
    <row r="1399" spans="1:20" s="64" customFormat="1" x14ac:dyDescent="0.2">
      <c r="A1399" s="62"/>
      <c r="B1399" s="63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S1399" s="62"/>
      <c r="T1399" s="62"/>
    </row>
    <row r="1400" spans="1:20" s="64" customFormat="1" x14ac:dyDescent="0.2">
      <c r="A1400" s="62"/>
      <c r="B1400" s="63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S1400" s="62"/>
      <c r="T1400" s="62"/>
    </row>
    <row r="1401" spans="1:20" s="64" customFormat="1" x14ac:dyDescent="0.2">
      <c r="A1401" s="62"/>
      <c r="B1401" s="63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S1401" s="62"/>
      <c r="T1401" s="62"/>
    </row>
    <row r="1402" spans="1:20" s="64" customFormat="1" x14ac:dyDescent="0.2">
      <c r="A1402" s="62"/>
      <c r="B1402" s="63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S1402" s="62"/>
      <c r="T1402" s="62"/>
    </row>
    <row r="1403" spans="1:20" s="64" customFormat="1" x14ac:dyDescent="0.2">
      <c r="A1403" s="62"/>
      <c r="B1403" s="63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S1403" s="62"/>
      <c r="T1403" s="62"/>
    </row>
    <row r="1404" spans="1:20" s="64" customFormat="1" x14ac:dyDescent="0.2">
      <c r="A1404" s="62"/>
      <c r="B1404" s="63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S1404" s="62"/>
      <c r="T1404" s="62"/>
    </row>
    <row r="1405" spans="1:20" s="64" customFormat="1" x14ac:dyDescent="0.2">
      <c r="A1405" s="62"/>
      <c r="B1405" s="63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S1405" s="62"/>
      <c r="T1405" s="62"/>
    </row>
    <row r="1406" spans="1:20" s="64" customFormat="1" x14ac:dyDescent="0.2">
      <c r="A1406" s="62"/>
      <c r="B1406" s="63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S1406" s="62"/>
      <c r="T1406" s="62"/>
    </row>
    <row r="1407" spans="1:20" s="64" customFormat="1" x14ac:dyDescent="0.2">
      <c r="A1407" s="62"/>
      <c r="B1407" s="63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S1407" s="62"/>
      <c r="T1407" s="62"/>
    </row>
    <row r="1408" spans="1:20" s="64" customFormat="1" x14ac:dyDescent="0.2">
      <c r="A1408" s="62"/>
      <c r="B1408" s="63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S1408" s="62"/>
      <c r="T1408" s="62"/>
    </row>
    <row r="1409" spans="1:20" s="64" customFormat="1" x14ac:dyDescent="0.2">
      <c r="A1409" s="62"/>
      <c r="B1409" s="63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S1409" s="62"/>
      <c r="T1409" s="62"/>
    </row>
    <row r="1410" spans="1:20" s="64" customFormat="1" x14ac:dyDescent="0.2">
      <c r="A1410" s="62"/>
      <c r="B1410" s="63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S1410" s="62"/>
      <c r="T1410" s="62"/>
    </row>
    <row r="1411" spans="1:20" s="64" customFormat="1" x14ac:dyDescent="0.2">
      <c r="A1411" s="62"/>
      <c r="B1411" s="63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S1411" s="62"/>
      <c r="T1411" s="62"/>
    </row>
    <row r="1412" spans="1:20" s="64" customFormat="1" x14ac:dyDescent="0.2">
      <c r="A1412" s="62"/>
      <c r="B1412" s="63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S1412" s="62"/>
      <c r="T1412" s="62"/>
    </row>
    <row r="1413" spans="1:20" s="64" customFormat="1" x14ac:dyDescent="0.2">
      <c r="A1413" s="62"/>
      <c r="B1413" s="63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S1413" s="62"/>
      <c r="T1413" s="62"/>
    </row>
    <row r="1414" spans="1:20" s="64" customFormat="1" x14ac:dyDescent="0.2">
      <c r="A1414" s="62"/>
      <c r="B1414" s="63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S1414" s="62"/>
      <c r="T1414" s="62"/>
    </row>
    <row r="1415" spans="1:20" s="64" customFormat="1" x14ac:dyDescent="0.2">
      <c r="A1415" s="62"/>
      <c r="B1415" s="63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S1415" s="62"/>
      <c r="T1415" s="62"/>
    </row>
    <row r="1416" spans="1:20" s="64" customFormat="1" x14ac:dyDescent="0.2">
      <c r="A1416" s="62"/>
      <c r="B1416" s="63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S1416" s="62"/>
      <c r="T1416" s="62"/>
    </row>
    <row r="1417" spans="1:20" s="64" customFormat="1" x14ac:dyDescent="0.2">
      <c r="A1417" s="62"/>
      <c r="B1417" s="63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S1417" s="62"/>
      <c r="T1417" s="62"/>
    </row>
    <row r="1418" spans="1:20" s="64" customFormat="1" x14ac:dyDescent="0.2">
      <c r="A1418" s="62"/>
      <c r="B1418" s="63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S1418" s="62"/>
      <c r="T1418" s="62"/>
    </row>
    <row r="1419" spans="1:20" s="64" customFormat="1" x14ac:dyDescent="0.2">
      <c r="A1419" s="62"/>
      <c r="B1419" s="63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S1419" s="62"/>
      <c r="T1419" s="62"/>
    </row>
    <row r="1420" spans="1:20" s="64" customFormat="1" x14ac:dyDescent="0.2">
      <c r="A1420" s="62"/>
      <c r="B1420" s="63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S1420" s="62"/>
      <c r="T1420" s="62"/>
    </row>
    <row r="1421" spans="1:20" s="64" customFormat="1" x14ac:dyDescent="0.2">
      <c r="A1421" s="62"/>
      <c r="B1421" s="63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S1421" s="62"/>
      <c r="T1421" s="62"/>
    </row>
    <row r="1422" spans="1:20" s="64" customFormat="1" x14ac:dyDescent="0.2">
      <c r="A1422" s="62"/>
      <c r="B1422" s="63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S1422" s="62"/>
      <c r="T1422" s="62"/>
    </row>
    <row r="1423" spans="1:20" s="64" customFormat="1" x14ac:dyDescent="0.2">
      <c r="A1423" s="62"/>
      <c r="B1423" s="63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S1423" s="62"/>
      <c r="T1423" s="62"/>
    </row>
    <row r="1424" spans="1:20" s="64" customFormat="1" x14ac:dyDescent="0.2">
      <c r="A1424" s="62"/>
      <c r="B1424" s="63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S1424" s="62"/>
      <c r="T1424" s="62"/>
    </row>
    <row r="1425" spans="1:20" s="64" customFormat="1" x14ac:dyDescent="0.2">
      <c r="A1425" s="62"/>
      <c r="B1425" s="63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S1425" s="62"/>
      <c r="T1425" s="62"/>
    </row>
    <row r="1426" spans="1:20" s="64" customFormat="1" x14ac:dyDescent="0.2">
      <c r="A1426" s="62"/>
      <c r="B1426" s="63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S1426" s="62"/>
      <c r="T1426" s="62"/>
    </row>
    <row r="1427" spans="1:20" s="64" customFormat="1" x14ac:dyDescent="0.2">
      <c r="A1427" s="62"/>
      <c r="B1427" s="63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S1427" s="62"/>
      <c r="T1427" s="62"/>
    </row>
    <row r="1428" spans="1:20" s="64" customFormat="1" x14ac:dyDescent="0.2">
      <c r="A1428" s="62"/>
      <c r="B1428" s="63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S1428" s="62"/>
      <c r="T1428" s="62"/>
    </row>
    <row r="1429" spans="1:20" s="64" customFormat="1" x14ac:dyDescent="0.2">
      <c r="A1429" s="62"/>
      <c r="B1429" s="63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S1429" s="62"/>
      <c r="T1429" s="62"/>
    </row>
    <row r="1430" spans="1:20" s="64" customFormat="1" x14ac:dyDescent="0.2">
      <c r="A1430" s="62"/>
      <c r="B1430" s="63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S1430" s="62"/>
      <c r="T1430" s="62"/>
    </row>
    <row r="1431" spans="1:20" s="64" customFormat="1" x14ac:dyDescent="0.2">
      <c r="A1431" s="62"/>
      <c r="B1431" s="63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S1431" s="62"/>
      <c r="T1431" s="62"/>
    </row>
    <row r="1432" spans="1:20" s="64" customFormat="1" x14ac:dyDescent="0.2">
      <c r="A1432" s="62"/>
      <c r="B1432" s="63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S1432" s="62"/>
      <c r="T1432" s="62"/>
    </row>
    <row r="1433" spans="1:20" s="64" customFormat="1" x14ac:dyDescent="0.2">
      <c r="A1433" s="62"/>
      <c r="B1433" s="63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S1433" s="62"/>
      <c r="T1433" s="62"/>
    </row>
    <row r="1434" spans="1:20" s="64" customFormat="1" x14ac:dyDescent="0.2">
      <c r="A1434" s="62"/>
      <c r="B1434" s="63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S1434" s="62"/>
      <c r="T1434" s="62"/>
    </row>
    <row r="1435" spans="1:20" s="64" customFormat="1" x14ac:dyDescent="0.2">
      <c r="A1435" s="62"/>
      <c r="B1435" s="63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S1435" s="62"/>
      <c r="T1435" s="62"/>
    </row>
    <row r="1436" spans="1:20" s="64" customFormat="1" x14ac:dyDescent="0.2">
      <c r="A1436" s="62"/>
      <c r="B1436" s="63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S1436" s="62"/>
      <c r="T1436" s="62"/>
    </row>
    <row r="1437" spans="1:20" s="64" customFormat="1" x14ac:dyDescent="0.2">
      <c r="A1437" s="62"/>
      <c r="B1437" s="63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S1437" s="62"/>
      <c r="T1437" s="62"/>
    </row>
    <row r="1438" spans="1:20" s="64" customFormat="1" x14ac:dyDescent="0.2">
      <c r="A1438" s="62"/>
      <c r="B1438" s="63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S1438" s="62"/>
      <c r="T1438" s="62"/>
    </row>
    <row r="1439" spans="1:20" s="64" customFormat="1" x14ac:dyDescent="0.2">
      <c r="A1439" s="62"/>
      <c r="B1439" s="63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S1439" s="62"/>
      <c r="T1439" s="62"/>
    </row>
    <row r="1440" spans="1:20" s="64" customFormat="1" x14ac:dyDescent="0.2">
      <c r="A1440" s="62"/>
      <c r="B1440" s="63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S1440" s="62"/>
      <c r="T1440" s="62"/>
    </row>
    <row r="1441" spans="1:20" s="64" customFormat="1" x14ac:dyDescent="0.2">
      <c r="A1441" s="62"/>
      <c r="B1441" s="63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S1441" s="62"/>
      <c r="T1441" s="62"/>
    </row>
    <row r="1442" spans="1:20" s="64" customFormat="1" x14ac:dyDescent="0.2">
      <c r="A1442" s="62"/>
      <c r="B1442" s="63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S1442" s="62"/>
      <c r="T1442" s="62"/>
    </row>
    <row r="1443" spans="1:20" s="64" customFormat="1" x14ac:dyDescent="0.2">
      <c r="A1443" s="62"/>
      <c r="B1443" s="63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S1443" s="62"/>
      <c r="T1443" s="62"/>
    </row>
    <row r="1444" spans="1:20" s="64" customFormat="1" x14ac:dyDescent="0.2">
      <c r="A1444" s="62"/>
      <c r="B1444" s="63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S1444" s="62"/>
      <c r="T1444" s="62"/>
    </row>
    <row r="1445" spans="1:20" s="64" customFormat="1" x14ac:dyDescent="0.2">
      <c r="A1445" s="62"/>
      <c r="B1445" s="63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S1445" s="62"/>
      <c r="T1445" s="62"/>
    </row>
    <row r="1446" spans="1:20" s="64" customFormat="1" x14ac:dyDescent="0.2">
      <c r="A1446" s="62"/>
      <c r="B1446" s="63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S1446" s="62"/>
      <c r="T1446" s="62"/>
    </row>
    <row r="1447" spans="1:20" s="64" customFormat="1" x14ac:dyDescent="0.2">
      <c r="A1447" s="62"/>
      <c r="B1447" s="63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S1447" s="62"/>
      <c r="T1447" s="62"/>
    </row>
    <row r="1448" spans="1:20" s="64" customFormat="1" x14ac:dyDescent="0.2">
      <c r="A1448" s="62"/>
      <c r="B1448" s="63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S1448" s="62"/>
      <c r="T1448" s="62"/>
    </row>
    <row r="1449" spans="1:20" s="64" customFormat="1" x14ac:dyDescent="0.2">
      <c r="A1449" s="62"/>
      <c r="B1449" s="63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S1449" s="62"/>
      <c r="T1449" s="62"/>
    </row>
    <row r="1450" spans="1:20" s="64" customFormat="1" x14ac:dyDescent="0.2">
      <c r="A1450" s="62"/>
      <c r="B1450" s="63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S1450" s="62"/>
      <c r="T1450" s="62"/>
    </row>
    <row r="1451" spans="1:20" s="64" customFormat="1" x14ac:dyDescent="0.2">
      <c r="A1451" s="62"/>
      <c r="B1451" s="63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S1451" s="62"/>
      <c r="T1451" s="62"/>
    </row>
    <row r="1452" spans="1:20" s="64" customFormat="1" x14ac:dyDescent="0.2">
      <c r="A1452" s="62"/>
      <c r="B1452" s="63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S1452" s="62"/>
      <c r="T1452" s="62"/>
    </row>
    <row r="1453" spans="1:20" s="64" customFormat="1" x14ac:dyDescent="0.2">
      <c r="A1453" s="62"/>
      <c r="B1453" s="63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S1453" s="62"/>
      <c r="T1453" s="62"/>
    </row>
    <row r="1454" spans="1:20" s="64" customFormat="1" x14ac:dyDescent="0.2">
      <c r="A1454" s="62"/>
      <c r="B1454" s="63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S1454" s="62"/>
      <c r="T1454" s="62"/>
    </row>
    <row r="1455" spans="1:20" s="64" customFormat="1" x14ac:dyDescent="0.2">
      <c r="A1455" s="62"/>
      <c r="B1455" s="63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S1455" s="62"/>
      <c r="T1455" s="62"/>
    </row>
    <row r="1456" spans="1:20" s="64" customFormat="1" x14ac:dyDescent="0.2">
      <c r="A1456" s="62"/>
      <c r="B1456" s="63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S1456" s="62"/>
      <c r="T1456" s="62"/>
    </row>
    <row r="1457" spans="1:20" s="64" customFormat="1" x14ac:dyDescent="0.2">
      <c r="A1457" s="62"/>
      <c r="B1457" s="63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S1457" s="62"/>
      <c r="T1457" s="62"/>
    </row>
    <row r="1458" spans="1:20" s="64" customFormat="1" x14ac:dyDescent="0.2">
      <c r="A1458" s="62"/>
      <c r="B1458" s="63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S1458" s="62"/>
      <c r="T1458" s="62"/>
    </row>
    <row r="1459" spans="1:20" s="64" customFormat="1" x14ac:dyDescent="0.2">
      <c r="A1459" s="62"/>
      <c r="B1459" s="63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S1459" s="62"/>
      <c r="T1459" s="62"/>
    </row>
    <row r="1460" spans="1:20" s="64" customFormat="1" x14ac:dyDescent="0.2">
      <c r="A1460" s="62"/>
      <c r="B1460" s="63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S1460" s="62"/>
      <c r="T1460" s="62"/>
    </row>
    <row r="1461" spans="1:20" s="64" customFormat="1" x14ac:dyDescent="0.2">
      <c r="A1461" s="62"/>
      <c r="B1461" s="63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S1461" s="62"/>
      <c r="T1461" s="62"/>
    </row>
    <row r="1462" spans="1:20" s="64" customFormat="1" x14ac:dyDescent="0.2">
      <c r="A1462" s="62"/>
      <c r="B1462" s="63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S1462" s="62"/>
      <c r="T1462" s="62"/>
    </row>
    <row r="1463" spans="1:20" s="64" customFormat="1" x14ac:dyDescent="0.2">
      <c r="A1463" s="62"/>
      <c r="B1463" s="63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S1463" s="62"/>
      <c r="T1463" s="62"/>
    </row>
    <row r="1464" spans="1:20" s="64" customFormat="1" x14ac:dyDescent="0.2">
      <c r="A1464" s="62"/>
      <c r="B1464" s="63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S1464" s="62"/>
      <c r="T1464" s="62"/>
    </row>
    <row r="1465" spans="1:20" s="64" customFormat="1" x14ac:dyDescent="0.2">
      <c r="A1465" s="62"/>
      <c r="B1465" s="63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S1465" s="62"/>
      <c r="T1465" s="62"/>
    </row>
    <row r="1466" spans="1:20" s="64" customFormat="1" x14ac:dyDescent="0.2">
      <c r="A1466" s="62"/>
      <c r="B1466" s="63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S1466" s="62"/>
      <c r="T1466" s="62"/>
    </row>
    <row r="1467" spans="1:20" s="64" customFormat="1" x14ac:dyDescent="0.2">
      <c r="A1467" s="62"/>
      <c r="B1467" s="63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S1467" s="62"/>
      <c r="T1467" s="62"/>
    </row>
    <row r="1468" spans="1:20" s="64" customFormat="1" x14ac:dyDescent="0.2">
      <c r="A1468" s="62"/>
      <c r="B1468" s="63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S1468" s="62"/>
      <c r="T1468" s="62"/>
    </row>
    <row r="1469" spans="1:20" s="64" customFormat="1" x14ac:dyDescent="0.2">
      <c r="A1469" s="62"/>
      <c r="B1469" s="63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S1469" s="62"/>
      <c r="T1469" s="62"/>
    </row>
    <row r="1470" spans="1:20" s="64" customFormat="1" x14ac:dyDescent="0.2">
      <c r="A1470" s="62"/>
      <c r="B1470" s="63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S1470" s="62"/>
      <c r="T1470" s="62"/>
    </row>
    <row r="1471" spans="1:20" s="64" customFormat="1" x14ac:dyDescent="0.2">
      <c r="A1471" s="62"/>
      <c r="B1471" s="63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S1471" s="62"/>
      <c r="T1471" s="62"/>
    </row>
    <row r="1472" spans="1:20" s="64" customFormat="1" x14ac:dyDescent="0.2">
      <c r="A1472" s="62"/>
      <c r="B1472" s="63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S1472" s="62"/>
      <c r="T1472" s="62"/>
    </row>
    <row r="1473" spans="1:20" s="64" customFormat="1" x14ac:dyDescent="0.2">
      <c r="A1473" s="62"/>
      <c r="B1473" s="63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S1473" s="62"/>
      <c r="T1473" s="62"/>
    </row>
    <row r="1474" spans="1:20" s="64" customFormat="1" x14ac:dyDescent="0.2">
      <c r="A1474" s="62"/>
      <c r="B1474" s="63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S1474" s="62"/>
      <c r="T1474" s="62"/>
    </row>
    <row r="1475" spans="1:20" s="64" customFormat="1" x14ac:dyDescent="0.2">
      <c r="A1475" s="62"/>
      <c r="B1475" s="63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S1475" s="62"/>
      <c r="T1475" s="62"/>
    </row>
    <row r="1476" spans="1:20" s="64" customFormat="1" x14ac:dyDescent="0.2">
      <c r="A1476" s="62"/>
      <c r="B1476" s="63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S1476" s="62"/>
      <c r="T1476" s="62"/>
    </row>
    <row r="1477" spans="1:20" s="64" customFormat="1" x14ac:dyDescent="0.2">
      <c r="A1477" s="62"/>
      <c r="B1477" s="63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S1477" s="62"/>
      <c r="T1477" s="62"/>
    </row>
    <row r="1478" spans="1:20" s="64" customFormat="1" x14ac:dyDescent="0.2">
      <c r="A1478" s="62"/>
      <c r="B1478" s="63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S1478" s="62"/>
      <c r="T1478" s="62"/>
    </row>
    <row r="1479" spans="1:20" s="64" customFormat="1" x14ac:dyDescent="0.2">
      <c r="A1479" s="62"/>
      <c r="B1479" s="63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S1479" s="62"/>
      <c r="T1479" s="62"/>
    </row>
    <row r="1480" spans="1:20" s="64" customFormat="1" x14ac:dyDescent="0.2">
      <c r="A1480" s="62"/>
      <c r="B1480" s="63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S1480" s="62"/>
      <c r="T1480" s="62"/>
    </row>
    <row r="1481" spans="1:20" s="64" customFormat="1" x14ac:dyDescent="0.2">
      <c r="A1481" s="62"/>
      <c r="B1481" s="63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S1481" s="62"/>
      <c r="T1481" s="62"/>
    </row>
    <row r="1482" spans="1:20" s="64" customFormat="1" x14ac:dyDescent="0.2">
      <c r="A1482" s="62"/>
      <c r="B1482" s="63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S1482" s="62"/>
      <c r="T1482" s="62"/>
    </row>
    <row r="1483" spans="1:20" s="64" customFormat="1" x14ac:dyDescent="0.2">
      <c r="A1483" s="62"/>
      <c r="B1483" s="63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S1483" s="62"/>
      <c r="T1483" s="62"/>
    </row>
    <row r="1484" spans="1:20" s="64" customFormat="1" x14ac:dyDescent="0.2">
      <c r="A1484" s="62"/>
      <c r="B1484" s="63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S1484" s="62"/>
      <c r="T1484" s="62"/>
    </row>
    <row r="1485" spans="1:20" s="64" customFormat="1" x14ac:dyDescent="0.2">
      <c r="A1485" s="62"/>
      <c r="B1485" s="63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S1485" s="62"/>
      <c r="T1485" s="62"/>
    </row>
    <row r="1486" spans="1:20" s="64" customFormat="1" x14ac:dyDescent="0.2">
      <c r="A1486" s="62"/>
      <c r="B1486" s="63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S1486" s="62"/>
      <c r="T1486" s="62"/>
    </row>
    <row r="1487" spans="1:20" s="64" customFormat="1" x14ac:dyDescent="0.2">
      <c r="A1487" s="62"/>
      <c r="B1487" s="63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S1487" s="62"/>
      <c r="T1487" s="62"/>
    </row>
    <row r="1488" spans="1:20" s="64" customFormat="1" x14ac:dyDescent="0.2">
      <c r="A1488" s="62"/>
      <c r="B1488" s="63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S1488" s="62"/>
      <c r="T1488" s="62"/>
    </row>
    <row r="1489" spans="1:20" s="64" customFormat="1" x14ac:dyDescent="0.2">
      <c r="A1489" s="62"/>
      <c r="B1489" s="63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S1489" s="62"/>
      <c r="T1489" s="62"/>
    </row>
    <row r="1490" spans="1:20" s="64" customFormat="1" x14ac:dyDescent="0.2">
      <c r="A1490" s="62"/>
      <c r="B1490" s="63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S1490" s="62"/>
      <c r="T1490" s="62"/>
    </row>
    <row r="1491" spans="1:20" s="64" customFormat="1" x14ac:dyDescent="0.2">
      <c r="A1491" s="62"/>
      <c r="B1491" s="63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S1491" s="62"/>
      <c r="T1491" s="62"/>
    </row>
    <row r="1492" spans="1:20" s="64" customFormat="1" x14ac:dyDescent="0.2">
      <c r="A1492" s="62"/>
      <c r="B1492" s="63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S1492" s="62"/>
      <c r="T1492" s="62"/>
    </row>
    <row r="1493" spans="1:20" s="64" customFormat="1" x14ac:dyDescent="0.2">
      <c r="A1493" s="62"/>
      <c r="B1493" s="63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S1493" s="62"/>
      <c r="T1493" s="62"/>
    </row>
    <row r="1494" spans="1:20" s="64" customFormat="1" x14ac:dyDescent="0.2">
      <c r="A1494" s="62"/>
      <c r="B1494" s="63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S1494" s="62"/>
      <c r="T1494" s="62"/>
    </row>
    <row r="1495" spans="1:20" s="64" customFormat="1" x14ac:dyDescent="0.2">
      <c r="A1495" s="62"/>
      <c r="B1495" s="63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S1495" s="62"/>
      <c r="T1495" s="62"/>
    </row>
    <row r="1496" spans="1:20" s="64" customFormat="1" x14ac:dyDescent="0.2">
      <c r="A1496" s="62"/>
      <c r="B1496" s="63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S1496" s="62"/>
      <c r="T1496" s="62"/>
    </row>
    <row r="1497" spans="1:20" s="21" customFormat="1" x14ac:dyDescent="0.2">
      <c r="A1497" s="59"/>
      <c r="B1497" s="28"/>
      <c r="S1497" s="59"/>
      <c r="T1497" s="59"/>
    </row>
    <row r="1498" spans="1:20" s="21" customFormat="1" x14ac:dyDescent="0.2">
      <c r="A1498" s="59"/>
      <c r="B1498" s="28"/>
      <c r="S1498" s="59"/>
      <c r="T1498" s="59"/>
    </row>
    <row r="1499" spans="1:20" s="21" customFormat="1" x14ac:dyDescent="0.2">
      <c r="A1499" s="59"/>
      <c r="B1499" s="28"/>
      <c r="S1499" s="59"/>
      <c r="T1499" s="59"/>
    </row>
    <row r="1500" spans="1:20" s="21" customFormat="1" x14ac:dyDescent="0.2">
      <c r="A1500" s="59"/>
      <c r="B1500" s="28"/>
      <c r="S1500" s="59"/>
      <c r="T1500" s="59"/>
    </row>
    <row r="1501" spans="1:20" s="21" customFormat="1" x14ac:dyDescent="0.2">
      <c r="A1501" s="59"/>
      <c r="B1501" s="28"/>
      <c r="S1501" s="59"/>
      <c r="T1501" s="59"/>
    </row>
    <row r="1502" spans="1:20" s="21" customFormat="1" x14ac:dyDescent="0.2">
      <c r="A1502" s="59"/>
      <c r="B1502" s="28"/>
      <c r="S1502" s="59"/>
      <c r="T1502" s="59"/>
    </row>
    <row r="1503" spans="1:20" s="21" customFormat="1" x14ac:dyDescent="0.2">
      <c r="A1503" s="59"/>
      <c r="B1503" s="28"/>
      <c r="S1503" s="59"/>
      <c r="T1503" s="59"/>
    </row>
    <row r="1504" spans="1:20" s="21" customFormat="1" x14ac:dyDescent="0.2">
      <c r="A1504" s="59"/>
      <c r="B1504" s="28"/>
      <c r="S1504" s="59"/>
      <c r="T1504" s="59"/>
    </row>
    <row r="1505" spans="1:20" s="21" customFormat="1" x14ac:dyDescent="0.2">
      <c r="A1505" s="59"/>
      <c r="B1505" s="28"/>
      <c r="S1505" s="59"/>
      <c r="T1505" s="59"/>
    </row>
    <row r="1506" spans="1:20" s="21" customFormat="1" x14ac:dyDescent="0.2">
      <c r="A1506" s="59"/>
      <c r="B1506" s="28"/>
      <c r="S1506" s="59"/>
      <c r="T1506" s="59"/>
    </row>
    <row r="1507" spans="1:20" s="21" customFormat="1" x14ac:dyDescent="0.2">
      <c r="A1507" s="59"/>
      <c r="B1507" s="28"/>
      <c r="S1507" s="59"/>
      <c r="T1507" s="59"/>
    </row>
    <row r="1508" spans="1:20" s="21" customFormat="1" x14ac:dyDescent="0.2">
      <c r="A1508" s="59"/>
      <c r="B1508" s="28"/>
      <c r="S1508" s="59"/>
      <c r="T1508" s="59"/>
    </row>
    <row r="1509" spans="1:20" s="21" customFormat="1" x14ac:dyDescent="0.2">
      <c r="A1509" s="59"/>
      <c r="B1509" s="28"/>
      <c r="S1509" s="59"/>
      <c r="T1509" s="59"/>
    </row>
    <row r="1510" spans="1:20" s="21" customFormat="1" x14ac:dyDescent="0.2">
      <c r="A1510" s="59"/>
      <c r="B1510" s="28"/>
      <c r="S1510" s="59"/>
      <c r="T1510" s="59"/>
    </row>
    <row r="1511" spans="1:20" s="21" customFormat="1" x14ac:dyDescent="0.2">
      <c r="A1511" s="59"/>
      <c r="B1511" s="28"/>
      <c r="S1511" s="59"/>
      <c r="T1511" s="59"/>
    </row>
    <row r="1512" spans="1:20" s="21" customFormat="1" x14ac:dyDescent="0.2">
      <c r="A1512" s="59"/>
      <c r="B1512" s="28"/>
      <c r="S1512" s="59"/>
      <c r="T1512" s="59"/>
    </row>
    <row r="1513" spans="1:20" s="21" customFormat="1" x14ac:dyDescent="0.2">
      <c r="A1513" s="59"/>
      <c r="B1513" s="28"/>
      <c r="S1513" s="59"/>
      <c r="T1513" s="59"/>
    </row>
    <row r="1514" spans="1:20" s="21" customFormat="1" x14ac:dyDescent="0.2">
      <c r="A1514" s="59"/>
      <c r="B1514" s="28"/>
      <c r="S1514" s="59"/>
      <c r="T1514" s="59"/>
    </row>
    <row r="1515" spans="1:20" s="21" customFormat="1" x14ac:dyDescent="0.2">
      <c r="A1515" s="59"/>
      <c r="B1515" s="28"/>
      <c r="S1515" s="59"/>
      <c r="T1515" s="59"/>
    </row>
    <row r="1516" spans="1:20" s="21" customFormat="1" x14ac:dyDescent="0.2">
      <c r="A1516" s="59"/>
      <c r="B1516" s="28"/>
      <c r="S1516" s="59"/>
      <c r="T1516" s="59"/>
    </row>
    <row r="1517" spans="1:20" s="21" customFormat="1" x14ac:dyDescent="0.2">
      <c r="A1517" s="59"/>
      <c r="B1517" s="28"/>
      <c r="S1517" s="59"/>
      <c r="T1517" s="59"/>
    </row>
    <row r="1518" spans="1:20" s="21" customFormat="1" x14ac:dyDescent="0.2">
      <c r="A1518" s="59"/>
      <c r="B1518" s="28"/>
      <c r="S1518" s="59"/>
      <c r="T1518" s="59"/>
    </row>
    <row r="1519" spans="1:20" s="21" customFormat="1" x14ac:dyDescent="0.2">
      <c r="A1519" s="59"/>
      <c r="B1519" s="28"/>
      <c r="S1519" s="59"/>
      <c r="T1519" s="59"/>
    </row>
    <row r="1520" spans="1:20" s="21" customFormat="1" x14ac:dyDescent="0.2">
      <c r="A1520" s="59"/>
      <c r="B1520" s="28"/>
      <c r="S1520" s="59"/>
      <c r="T1520" s="59"/>
    </row>
    <row r="1521" spans="1:20" s="21" customFormat="1" x14ac:dyDescent="0.2">
      <c r="A1521" s="59"/>
      <c r="B1521" s="28"/>
      <c r="S1521" s="59"/>
      <c r="T1521" s="59"/>
    </row>
    <row r="1522" spans="1:20" s="21" customFormat="1" x14ac:dyDescent="0.2">
      <c r="A1522" s="59"/>
      <c r="B1522" s="28"/>
      <c r="S1522" s="59"/>
      <c r="T1522" s="59"/>
    </row>
    <row r="1523" spans="1:20" s="21" customFormat="1" x14ac:dyDescent="0.2">
      <c r="A1523" s="59"/>
      <c r="B1523" s="28"/>
      <c r="S1523" s="59"/>
      <c r="T1523" s="59"/>
    </row>
    <row r="1524" spans="1:20" s="21" customFormat="1" x14ac:dyDescent="0.2">
      <c r="A1524" s="59"/>
      <c r="B1524" s="28"/>
      <c r="S1524" s="59"/>
      <c r="T1524" s="59"/>
    </row>
    <row r="1525" spans="1:20" s="21" customFormat="1" x14ac:dyDescent="0.2">
      <c r="A1525" s="59"/>
      <c r="B1525" s="28"/>
      <c r="S1525" s="59"/>
      <c r="T1525" s="59"/>
    </row>
    <row r="1526" spans="1:20" s="21" customFormat="1" x14ac:dyDescent="0.2">
      <c r="A1526" s="59"/>
      <c r="B1526" s="28"/>
      <c r="S1526" s="59"/>
      <c r="T1526" s="59"/>
    </row>
    <row r="1527" spans="1:20" s="21" customFormat="1" x14ac:dyDescent="0.2">
      <c r="A1527" s="59"/>
      <c r="B1527" s="28"/>
      <c r="S1527" s="59"/>
      <c r="T1527" s="59"/>
    </row>
    <row r="1528" spans="1:20" s="21" customFormat="1" x14ac:dyDescent="0.2">
      <c r="A1528" s="59"/>
      <c r="B1528" s="28"/>
      <c r="S1528" s="59"/>
      <c r="T1528" s="59"/>
    </row>
    <row r="1529" spans="1:20" s="21" customFormat="1" x14ac:dyDescent="0.2">
      <c r="A1529" s="59"/>
      <c r="B1529" s="28"/>
      <c r="S1529" s="59"/>
      <c r="T1529" s="59"/>
    </row>
    <row r="1530" spans="1:20" s="21" customFormat="1" x14ac:dyDescent="0.2">
      <c r="A1530" s="59"/>
      <c r="B1530" s="28"/>
      <c r="S1530" s="59"/>
      <c r="T1530" s="59"/>
    </row>
    <row r="1531" spans="1:20" s="21" customFormat="1" x14ac:dyDescent="0.2">
      <c r="A1531" s="59"/>
      <c r="B1531" s="28"/>
      <c r="S1531" s="59"/>
      <c r="T1531" s="59"/>
    </row>
    <row r="1532" spans="1:20" s="21" customFormat="1" x14ac:dyDescent="0.2">
      <c r="A1532" s="59"/>
      <c r="B1532" s="28"/>
      <c r="S1532" s="59"/>
      <c r="T1532" s="59"/>
    </row>
    <row r="1533" spans="1:20" s="21" customFormat="1" x14ac:dyDescent="0.2">
      <c r="A1533" s="59"/>
      <c r="B1533" s="28"/>
      <c r="S1533" s="59"/>
      <c r="T1533" s="59"/>
    </row>
    <row r="1534" spans="1:20" s="21" customFormat="1" x14ac:dyDescent="0.2">
      <c r="A1534" s="59"/>
      <c r="B1534" s="28"/>
      <c r="S1534" s="59"/>
      <c r="T1534" s="59"/>
    </row>
    <row r="1535" spans="1:20" s="21" customFormat="1" x14ac:dyDescent="0.2">
      <c r="A1535" s="59"/>
      <c r="B1535" s="28"/>
      <c r="S1535" s="59"/>
      <c r="T1535" s="59"/>
    </row>
    <row r="1536" spans="1:20" s="21" customFormat="1" x14ac:dyDescent="0.2">
      <c r="A1536" s="59"/>
      <c r="B1536" s="28"/>
      <c r="S1536" s="59"/>
      <c r="T1536" s="59"/>
    </row>
    <row r="1537" spans="1:20" s="21" customFormat="1" x14ac:dyDescent="0.2">
      <c r="A1537" s="59"/>
      <c r="B1537" s="28"/>
      <c r="S1537" s="59"/>
      <c r="T1537" s="59"/>
    </row>
    <row r="1538" spans="1:20" s="21" customFormat="1" x14ac:dyDescent="0.2">
      <c r="A1538" s="59"/>
      <c r="B1538" s="28"/>
      <c r="S1538" s="59"/>
      <c r="T1538" s="59"/>
    </row>
    <row r="1539" spans="1:20" s="21" customFormat="1" x14ac:dyDescent="0.2">
      <c r="A1539" s="59"/>
      <c r="B1539" s="28"/>
      <c r="S1539" s="59"/>
      <c r="T1539" s="59"/>
    </row>
    <row r="1540" spans="1:20" s="21" customFormat="1" x14ac:dyDescent="0.2">
      <c r="A1540" s="59"/>
      <c r="B1540" s="28"/>
      <c r="S1540" s="59"/>
      <c r="T1540" s="59"/>
    </row>
    <row r="1541" spans="1:20" s="21" customFormat="1" x14ac:dyDescent="0.2">
      <c r="A1541" s="59"/>
      <c r="B1541" s="28"/>
      <c r="S1541" s="59"/>
      <c r="T1541" s="59"/>
    </row>
    <row r="1542" spans="1:20" s="21" customFormat="1" x14ac:dyDescent="0.2">
      <c r="A1542" s="59"/>
      <c r="B1542" s="28"/>
      <c r="S1542" s="59"/>
      <c r="T1542" s="59"/>
    </row>
    <row r="1543" spans="1:20" s="21" customFormat="1" x14ac:dyDescent="0.2">
      <c r="A1543" s="59"/>
      <c r="B1543" s="28"/>
      <c r="S1543" s="59"/>
      <c r="T1543" s="59"/>
    </row>
    <row r="1544" spans="1:20" s="21" customFormat="1" x14ac:dyDescent="0.2">
      <c r="A1544" s="59"/>
      <c r="B1544" s="28"/>
      <c r="S1544" s="59"/>
      <c r="T1544" s="59"/>
    </row>
    <row r="1545" spans="1:20" s="21" customFormat="1" x14ac:dyDescent="0.2">
      <c r="A1545" s="59"/>
      <c r="B1545" s="28"/>
      <c r="S1545" s="59"/>
      <c r="T1545" s="59"/>
    </row>
    <row r="1546" spans="1:20" s="21" customFormat="1" x14ac:dyDescent="0.2">
      <c r="A1546" s="59"/>
      <c r="B1546" s="28"/>
      <c r="S1546" s="59"/>
      <c r="T1546" s="59"/>
    </row>
    <row r="1547" spans="1:20" s="21" customFormat="1" x14ac:dyDescent="0.2">
      <c r="A1547" s="59"/>
      <c r="B1547" s="28"/>
      <c r="S1547" s="59"/>
      <c r="T1547" s="59"/>
    </row>
    <row r="1548" spans="1:20" s="21" customFormat="1" x14ac:dyDescent="0.2">
      <c r="A1548" s="59"/>
      <c r="B1548" s="28"/>
      <c r="S1548" s="59"/>
      <c r="T1548" s="59"/>
    </row>
    <row r="1549" spans="1:20" s="21" customFormat="1" x14ac:dyDescent="0.2">
      <c r="A1549" s="59"/>
      <c r="B1549" s="28"/>
      <c r="S1549" s="59"/>
      <c r="T1549" s="59"/>
    </row>
    <row r="1550" spans="1:20" s="21" customFormat="1" x14ac:dyDescent="0.2">
      <c r="A1550" s="59"/>
      <c r="B1550" s="28"/>
      <c r="S1550" s="59"/>
      <c r="T1550" s="59"/>
    </row>
    <row r="1551" spans="1:20" s="21" customFormat="1" x14ac:dyDescent="0.2">
      <c r="A1551" s="59"/>
      <c r="B1551" s="28"/>
      <c r="S1551" s="59"/>
      <c r="T1551" s="59"/>
    </row>
    <row r="1552" spans="1:20" s="21" customFormat="1" x14ac:dyDescent="0.2">
      <c r="A1552" s="59"/>
      <c r="B1552" s="28"/>
      <c r="S1552" s="59"/>
      <c r="T1552" s="59"/>
    </row>
    <row r="1553" spans="1:20" s="21" customFormat="1" x14ac:dyDescent="0.2">
      <c r="A1553" s="59"/>
      <c r="B1553" s="28"/>
      <c r="S1553" s="59"/>
      <c r="T1553" s="59"/>
    </row>
    <row r="1554" spans="1:20" s="21" customFormat="1" x14ac:dyDescent="0.2">
      <c r="A1554" s="59"/>
      <c r="B1554" s="28"/>
      <c r="S1554" s="59"/>
      <c r="T1554" s="59"/>
    </row>
    <row r="1555" spans="1:20" s="21" customFormat="1" x14ac:dyDescent="0.2">
      <c r="A1555" s="59"/>
      <c r="B1555" s="28"/>
      <c r="S1555" s="59"/>
      <c r="T1555" s="59"/>
    </row>
    <row r="1556" spans="1:20" s="21" customFormat="1" x14ac:dyDescent="0.2">
      <c r="A1556" s="59"/>
      <c r="B1556" s="28"/>
      <c r="S1556" s="59"/>
      <c r="T1556" s="59"/>
    </row>
    <row r="1557" spans="1:20" s="21" customFormat="1" x14ac:dyDescent="0.2">
      <c r="A1557" s="59"/>
      <c r="B1557" s="28"/>
      <c r="S1557" s="59"/>
      <c r="T1557" s="59"/>
    </row>
    <row r="1558" spans="1:20" s="21" customFormat="1" x14ac:dyDescent="0.2">
      <c r="A1558" s="59"/>
      <c r="B1558" s="28"/>
      <c r="S1558" s="59"/>
      <c r="T1558" s="59"/>
    </row>
    <row r="1559" spans="1:20" s="21" customFormat="1" x14ac:dyDescent="0.2">
      <c r="A1559" s="59"/>
      <c r="B1559" s="28"/>
      <c r="S1559" s="59"/>
      <c r="T1559" s="59"/>
    </row>
    <row r="1560" spans="1:20" s="21" customFormat="1" x14ac:dyDescent="0.2">
      <c r="A1560" s="59"/>
      <c r="B1560" s="28"/>
      <c r="S1560" s="59"/>
      <c r="T1560" s="59"/>
    </row>
    <row r="1561" spans="1:20" s="21" customFormat="1" x14ac:dyDescent="0.2">
      <c r="A1561" s="59"/>
      <c r="B1561" s="28"/>
      <c r="S1561" s="59"/>
      <c r="T1561" s="59"/>
    </row>
    <row r="1562" spans="1:20" s="21" customFormat="1" x14ac:dyDescent="0.2">
      <c r="A1562" s="59"/>
      <c r="B1562" s="28"/>
      <c r="S1562" s="59"/>
      <c r="T1562" s="59"/>
    </row>
    <row r="1563" spans="1:20" s="21" customFormat="1" x14ac:dyDescent="0.2">
      <c r="A1563" s="59"/>
      <c r="B1563" s="28"/>
      <c r="S1563" s="59"/>
      <c r="T1563" s="59"/>
    </row>
    <row r="1564" spans="1:20" s="21" customFormat="1" x14ac:dyDescent="0.2">
      <c r="A1564" s="59"/>
      <c r="B1564" s="28"/>
      <c r="S1564" s="59"/>
      <c r="T1564" s="59"/>
    </row>
    <row r="1565" spans="1:20" s="21" customFormat="1" x14ac:dyDescent="0.2">
      <c r="A1565" s="59"/>
      <c r="B1565" s="28"/>
      <c r="S1565" s="59"/>
      <c r="T1565" s="59"/>
    </row>
    <row r="1566" spans="1:20" s="21" customFormat="1" x14ac:dyDescent="0.2">
      <c r="A1566" s="59"/>
      <c r="B1566" s="28"/>
      <c r="S1566" s="59"/>
      <c r="T1566" s="59"/>
    </row>
    <row r="1567" spans="1:20" s="21" customFormat="1" x14ac:dyDescent="0.2">
      <c r="A1567" s="59"/>
      <c r="B1567" s="28"/>
      <c r="S1567" s="59"/>
      <c r="T1567" s="59"/>
    </row>
    <row r="1568" spans="1:20" s="21" customFormat="1" x14ac:dyDescent="0.2">
      <c r="A1568" s="59"/>
      <c r="B1568" s="28"/>
      <c r="S1568" s="59"/>
      <c r="T1568" s="59"/>
    </row>
    <row r="1569" spans="1:20" s="21" customFormat="1" x14ac:dyDescent="0.2">
      <c r="A1569" s="59"/>
      <c r="B1569" s="28"/>
      <c r="S1569" s="59"/>
      <c r="T1569" s="59"/>
    </row>
    <row r="1570" spans="1:20" s="21" customFormat="1" x14ac:dyDescent="0.2">
      <c r="A1570" s="59"/>
      <c r="B1570" s="28"/>
      <c r="S1570" s="59"/>
      <c r="T1570" s="59"/>
    </row>
    <row r="1571" spans="1:20" s="21" customFormat="1" x14ac:dyDescent="0.2">
      <c r="A1571" s="59"/>
      <c r="B1571" s="28"/>
      <c r="S1571" s="59"/>
      <c r="T1571" s="59"/>
    </row>
    <row r="1572" spans="1:20" s="21" customFormat="1" x14ac:dyDescent="0.2">
      <c r="A1572" s="59"/>
      <c r="B1572" s="28"/>
      <c r="S1572" s="59"/>
      <c r="T1572" s="59"/>
    </row>
    <row r="1573" spans="1:20" s="21" customFormat="1" x14ac:dyDescent="0.2">
      <c r="A1573" s="59"/>
      <c r="B1573" s="28"/>
      <c r="S1573" s="59"/>
      <c r="T1573" s="59"/>
    </row>
    <row r="1574" spans="1:20" s="21" customFormat="1" x14ac:dyDescent="0.2">
      <c r="A1574" s="59"/>
      <c r="B1574" s="28"/>
      <c r="S1574" s="59"/>
      <c r="T1574" s="59"/>
    </row>
    <row r="1575" spans="1:20" s="21" customFormat="1" x14ac:dyDescent="0.2">
      <c r="A1575" s="59"/>
      <c r="B1575" s="28"/>
      <c r="S1575" s="59"/>
      <c r="T1575" s="59"/>
    </row>
    <row r="1576" spans="1:20" s="21" customFormat="1" x14ac:dyDescent="0.2">
      <c r="A1576" s="59"/>
      <c r="B1576" s="28"/>
      <c r="S1576" s="59"/>
      <c r="T1576" s="59"/>
    </row>
    <row r="1577" spans="1:20" s="21" customFormat="1" x14ac:dyDescent="0.2">
      <c r="A1577" s="59"/>
      <c r="B1577" s="28"/>
      <c r="S1577" s="59"/>
      <c r="T1577" s="59"/>
    </row>
    <row r="1578" spans="1:20" s="21" customFormat="1" x14ac:dyDescent="0.2">
      <c r="A1578" s="59"/>
      <c r="B1578" s="28"/>
      <c r="S1578" s="59"/>
      <c r="T1578" s="59"/>
    </row>
    <row r="1579" spans="1:20" s="21" customFormat="1" x14ac:dyDescent="0.2">
      <c r="A1579" s="59"/>
      <c r="B1579" s="28"/>
      <c r="S1579" s="59"/>
      <c r="T1579" s="59"/>
    </row>
    <row r="1580" spans="1:20" s="21" customFormat="1" x14ac:dyDescent="0.2">
      <c r="A1580" s="59"/>
      <c r="B1580" s="28"/>
      <c r="S1580" s="59"/>
      <c r="T1580" s="59"/>
    </row>
    <row r="1581" spans="1:20" s="21" customFormat="1" x14ac:dyDescent="0.2">
      <c r="A1581" s="59"/>
      <c r="B1581" s="28"/>
      <c r="S1581" s="59"/>
      <c r="T1581" s="59"/>
    </row>
    <row r="1582" spans="1:20" s="21" customFormat="1" x14ac:dyDescent="0.2">
      <c r="A1582" s="59"/>
      <c r="B1582" s="28"/>
      <c r="S1582" s="59"/>
      <c r="T1582" s="59"/>
    </row>
    <row r="1583" spans="1:20" s="21" customFormat="1" x14ac:dyDescent="0.2">
      <c r="A1583" s="59"/>
      <c r="B1583" s="28"/>
      <c r="S1583" s="59"/>
      <c r="T1583" s="59"/>
    </row>
    <row r="1584" spans="1:20" s="21" customFormat="1" x14ac:dyDescent="0.2">
      <c r="A1584" s="59"/>
      <c r="B1584" s="28"/>
      <c r="S1584" s="59"/>
      <c r="T1584" s="59"/>
    </row>
    <row r="1585" spans="1:20" s="21" customFormat="1" x14ac:dyDescent="0.2">
      <c r="A1585" s="59"/>
      <c r="B1585" s="28"/>
      <c r="S1585" s="59"/>
      <c r="T1585" s="59"/>
    </row>
    <row r="1586" spans="1:20" s="21" customFormat="1" x14ac:dyDescent="0.2">
      <c r="A1586" s="59"/>
      <c r="B1586" s="28"/>
      <c r="S1586" s="59"/>
      <c r="T1586" s="59"/>
    </row>
    <row r="1587" spans="1:20" s="21" customFormat="1" x14ac:dyDescent="0.2">
      <c r="A1587" s="59"/>
      <c r="B1587" s="28"/>
      <c r="S1587" s="59"/>
      <c r="T1587" s="59"/>
    </row>
    <row r="1588" spans="1:20" s="21" customFormat="1" x14ac:dyDescent="0.2">
      <c r="A1588" s="59"/>
      <c r="B1588" s="28"/>
      <c r="S1588" s="59"/>
      <c r="T1588" s="59"/>
    </row>
    <row r="1589" spans="1:20" s="21" customFormat="1" x14ac:dyDescent="0.2">
      <c r="A1589" s="59"/>
      <c r="B1589" s="28"/>
      <c r="S1589" s="59"/>
      <c r="T1589" s="59"/>
    </row>
    <row r="1590" spans="1:20" s="21" customFormat="1" x14ac:dyDescent="0.2">
      <c r="A1590" s="59"/>
      <c r="B1590" s="28"/>
      <c r="S1590" s="59"/>
      <c r="T1590" s="59"/>
    </row>
    <row r="1591" spans="1:20" s="21" customFormat="1" x14ac:dyDescent="0.2">
      <c r="A1591" s="59"/>
      <c r="B1591" s="28"/>
      <c r="S1591" s="59"/>
      <c r="T1591" s="59"/>
    </row>
    <row r="1592" spans="1:20" s="21" customFormat="1" x14ac:dyDescent="0.2">
      <c r="A1592" s="59"/>
      <c r="B1592" s="28"/>
      <c r="S1592" s="59"/>
      <c r="T1592" s="59"/>
    </row>
    <row r="1593" spans="1:20" s="21" customFormat="1" x14ac:dyDescent="0.2">
      <c r="A1593" s="59"/>
      <c r="B1593" s="28"/>
      <c r="S1593" s="59"/>
      <c r="T1593" s="59"/>
    </row>
    <row r="1594" spans="1:20" s="21" customFormat="1" x14ac:dyDescent="0.2">
      <c r="A1594" s="59"/>
      <c r="B1594" s="28"/>
      <c r="S1594" s="59"/>
      <c r="T1594" s="59"/>
    </row>
    <row r="1595" spans="1:20" s="21" customFormat="1" x14ac:dyDescent="0.2">
      <c r="A1595" s="59"/>
      <c r="B1595" s="28"/>
      <c r="S1595" s="59"/>
      <c r="T1595" s="59"/>
    </row>
    <row r="1596" spans="1:20" s="21" customFormat="1" x14ac:dyDescent="0.2">
      <c r="A1596" s="59"/>
      <c r="B1596" s="28"/>
      <c r="S1596" s="59"/>
      <c r="T1596" s="59"/>
    </row>
    <row r="1597" spans="1:20" s="21" customFormat="1" x14ac:dyDescent="0.2">
      <c r="A1597" s="59"/>
      <c r="B1597" s="28"/>
      <c r="S1597" s="59"/>
      <c r="T1597" s="59"/>
    </row>
    <row r="1598" spans="1:20" s="21" customFormat="1" x14ac:dyDescent="0.2">
      <c r="A1598" s="59"/>
      <c r="B1598" s="28"/>
      <c r="S1598" s="59"/>
      <c r="T1598" s="59"/>
    </row>
    <row r="1599" spans="1:20" s="21" customFormat="1" x14ac:dyDescent="0.2">
      <c r="A1599" s="59"/>
      <c r="B1599" s="28"/>
      <c r="S1599" s="59"/>
      <c r="T1599" s="59"/>
    </row>
    <row r="1600" spans="1:20" s="21" customFormat="1" x14ac:dyDescent="0.2">
      <c r="A1600" s="59"/>
      <c r="B1600" s="28"/>
      <c r="S1600" s="59"/>
      <c r="T1600" s="59"/>
    </row>
    <row r="1601" spans="1:20" s="21" customFormat="1" x14ac:dyDescent="0.2">
      <c r="A1601" s="59"/>
      <c r="B1601" s="28"/>
      <c r="S1601" s="59"/>
      <c r="T1601" s="59"/>
    </row>
    <row r="1602" spans="1:20" s="21" customFormat="1" x14ac:dyDescent="0.2">
      <c r="A1602" s="59"/>
      <c r="B1602" s="28"/>
      <c r="S1602" s="59"/>
      <c r="T1602" s="59"/>
    </row>
    <row r="1603" spans="1:20" s="21" customFormat="1" x14ac:dyDescent="0.2">
      <c r="A1603" s="59"/>
      <c r="B1603" s="28"/>
      <c r="S1603" s="59"/>
      <c r="T1603" s="59"/>
    </row>
    <row r="1604" spans="1:20" s="21" customFormat="1" x14ac:dyDescent="0.2">
      <c r="A1604" s="59"/>
      <c r="B1604" s="28"/>
      <c r="S1604" s="59"/>
      <c r="T1604" s="59"/>
    </row>
    <row r="1605" spans="1:20" s="21" customFormat="1" x14ac:dyDescent="0.2">
      <c r="A1605" s="59"/>
      <c r="B1605" s="28"/>
      <c r="S1605" s="59"/>
      <c r="T1605" s="59"/>
    </row>
    <row r="1606" spans="1:20" s="21" customFormat="1" x14ac:dyDescent="0.2">
      <c r="A1606" s="59"/>
      <c r="B1606" s="28"/>
      <c r="S1606" s="59"/>
      <c r="T1606" s="59"/>
    </row>
    <row r="1607" spans="1:20" s="21" customFormat="1" x14ac:dyDescent="0.2">
      <c r="A1607" s="59"/>
      <c r="B1607" s="28"/>
      <c r="S1607" s="59"/>
      <c r="T1607" s="59"/>
    </row>
    <row r="1608" spans="1:20" s="21" customFormat="1" x14ac:dyDescent="0.2">
      <c r="A1608" s="59"/>
      <c r="B1608" s="28"/>
      <c r="S1608" s="59"/>
      <c r="T1608" s="59"/>
    </row>
    <row r="1609" spans="1:20" s="21" customFormat="1" x14ac:dyDescent="0.2">
      <c r="A1609" s="59"/>
      <c r="B1609" s="28"/>
      <c r="S1609" s="59"/>
      <c r="T1609" s="59"/>
    </row>
    <row r="1610" spans="1:20" s="21" customFormat="1" x14ac:dyDescent="0.2">
      <c r="A1610" s="59"/>
      <c r="B1610" s="28"/>
      <c r="S1610" s="59"/>
      <c r="T1610" s="59"/>
    </row>
    <row r="1611" spans="1:20" s="21" customFormat="1" x14ac:dyDescent="0.2">
      <c r="A1611" s="59"/>
      <c r="B1611" s="28"/>
      <c r="S1611" s="59"/>
      <c r="T1611" s="59"/>
    </row>
    <row r="1612" spans="1:20" s="21" customFormat="1" x14ac:dyDescent="0.2">
      <c r="A1612" s="59"/>
      <c r="B1612" s="28"/>
      <c r="S1612" s="59"/>
      <c r="T1612" s="59"/>
    </row>
    <row r="1613" spans="1:20" s="21" customFormat="1" x14ac:dyDescent="0.2">
      <c r="A1613" s="59"/>
      <c r="B1613" s="28"/>
      <c r="S1613" s="59"/>
      <c r="T1613" s="59"/>
    </row>
    <row r="1614" spans="1:20" s="21" customFormat="1" x14ac:dyDescent="0.2">
      <c r="A1614" s="59"/>
      <c r="B1614" s="28"/>
      <c r="S1614" s="59"/>
      <c r="T1614" s="59"/>
    </row>
    <row r="1615" spans="1:20" s="21" customFormat="1" x14ac:dyDescent="0.2">
      <c r="A1615" s="59"/>
      <c r="B1615" s="28"/>
      <c r="S1615" s="59"/>
      <c r="T1615" s="59"/>
    </row>
    <row r="1616" spans="1:20" s="21" customFormat="1" x14ac:dyDescent="0.2">
      <c r="A1616" s="59"/>
      <c r="B1616" s="28"/>
      <c r="S1616" s="59"/>
      <c r="T1616" s="59"/>
    </row>
    <row r="1617" spans="1:20" s="21" customFormat="1" x14ac:dyDescent="0.2">
      <c r="A1617" s="59"/>
      <c r="B1617" s="28"/>
      <c r="S1617" s="59"/>
      <c r="T1617" s="59"/>
    </row>
    <row r="1618" spans="1:20" s="21" customFormat="1" x14ac:dyDescent="0.2">
      <c r="A1618" s="59"/>
      <c r="B1618" s="28"/>
      <c r="S1618" s="59"/>
      <c r="T1618" s="59"/>
    </row>
    <row r="1619" spans="1:20" s="21" customFormat="1" x14ac:dyDescent="0.2">
      <c r="A1619" s="59"/>
      <c r="B1619" s="28"/>
      <c r="S1619" s="59"/>
      <c r="T1619" s="59"/>
    </row>
    <row r="1620" spans="1:20" s="21" customFormat="1" x14ac:dyDescent="0.2">
      <c r="A1620" s="59"/>
      <c r="B1620" s="28"/>
      <c r="S1620" s="59"/>
      <c r="T1620" s="59"/>
    </row>
    <row r="1621" spans="1:20" s="21" customFormat="1" x14ac:dyDescent="0.2">
      <c r="A1621" s="59"/>
      <c r="B1621" s="28"/>
      <c r="S1621" s="59"/>
      <c r="T1621" s="59"/>
    </row>
    <row r="1622" spans="1:20" s="21" customFormat="1" x14ac:dyDescent="0.2">
      <c r="A1622" s="59"/>
      <c r="B1622" s="28"/>
      <c r="S1622" s="59"/>
      <c r="T1622" s="59"/>
    </row>
    <row r="1623" spans="1:20" s="21" customFormat="1" x14ac:dyDescent="0.2">
      <c r="A1623" s="59"/>
      <c r="B1623" s="28"/>
      <c r="S1623" s="59"/>
      <c r="T1623" s="59"/>
    </row>
    <row r="1624" spans="1:20" s="21" customFormat="1" x14ac:dyDescent="0.2">
      <c r="A1624" s="59"/>
      <c r="B1624" s="28"/>
      <c r="S1624" s="59"/>
      <c r="T1624" s="59"/>
    </row>
    <row r="1625" spans="1:20" s="21" customFormat="1" x14ac:dyDescent="0.2">
      <c r="A1625" s="59"/>
      <c r="B1625" s="28"/>
      <c r="S1625" s="59"/>
      <c r="T1625" s="59"/>
    </row>
    <row r="1626" spans="1:20" s="21" customFormat="1" x14ac:dyDescent="0.2">
      <c r="A1626" s="59"/>
      <c r="B1626" s="28"/>
      <c r="S1626" s="59"/>
      <c r="T1626" s="59"/>
    </row>
    <row r="1627" spans="1:20" s="21" customFormat="1" x14ac:dyDescent="0.2">
      <c r="A1627" s="59"/>
      <c r="B1627" s="28"/>
      <c r="S1627" s="59"/>
      <c r="T1627" s="59"/>
    </row>
    <row r="1628" spans="1:20" s="21" customFormat="1" x14ac:dyDescent="0.2">
      <c r="A1628" s="59"/>
      <c r="B1628" s="28"/>
      <c r="S1628" s="59"/>
      <c r="T1628" s="59"/>
    </row>
    <row r="1629" spans="1:20" s="21" customFormat="1" x14ac:dyDescent="0.2">
      <c r="A1629" s="59"/>
      <c r="B1629" s="28"/>
      <c r="S1629" s="59"/>
      <c r="T1629" s="59"/>
    </row>
    <row r="1630" spans="1:20" s="21" customFormat="1" x14ac:dyDescent="0.2">
      <c r="A1630" s="59"/>
      <c r="B1630" s="28"/>
      <c r="S1630" s="59"/>
      <c r="T1630" s="59"/>
    </row>
    <row r="1631" spans="1:20" s="21" customFormat="1" x14ac:dyDescent="0.2">
      <c r="A1631" s="59"/>
      <c r="B1631" s="28"/>
      <c r="S1631" s="59"/>
      <c r="T1631" s="59"/>
    </row>
    <row r="1632" spans="1:20" s="21" customFormat="1" x14ac:dyDescent="0.2">
      <c r="A1632" s="59"/>
      <c r="B1632" s="28"/>
      <c r="S1632" s="59"/>
      <c r="T1632" s="59"/>
    </row>
    <row r="1633" spans="1:20" s="21" customFormat="1" x14ac:dyDescent="0.2">
      <c r="A1633" s="59"/>
      <c r="B1633" s="28"/>
      <c r="S1633" s="59"/>
      <c r="T1633" s="59"/>
    </row>
    <row r="1634" spans="1:20" s="21" customFormat="1" x14ac:dyDescent="0.2">
      <c r="A1634" s="59"/>
      <c r="B1634" s="28"/>
      <c r="S1634" s="59"/>
      <c r="T1634" s="59"/>
    </row>
    <row r="1635" spans="1:20" s="21" customFormat="1" x14ac:dyDescent="0.2">
      <c r="A1635" s="59"/>
      <c r="B1635" s="28"/>
      <c r="S1635" s="59"/>
      <c r="T1635" s="59"/>
    </row>
    <row r="1636" spans="1:20" s="21" customFormat="1" x14ac:dyDescent="0.2">
      <c r="A1636" s="59"/>
      <c r="B1636" s="28"/>
      <c r="S1636" s="59"/>
      <c r="T1636" s="59"/>
    </row>
    <row r="1637" spans="1:20" s="21" customFormat="1" x14ac:dyDescent="0.2">
      <c r="A1637" s="59"/>
      <c r="B1637" s="28"/>
      <c r="S1637" s="59"/>
      <c r="T1637" s="59"/>
    </row>
    <row r="1638" spans="1:20" s="21" customFormat="1" x14ac:dyDescent="0.2">
      <c r="A1638" s="59"/>
      <c r="B1638" s="28"/>
      <c r="S1638" s="59"/>
      <c r="T1638" s="59"/>
    </row>
    <row r="1639" spans="1:20" s="21" customFormat="1" x14ac:dyDescent="0.2">
      <c r="A1639" s="59"/>
      <c r="B1639" s="28"/>
      <c r="S1639" s="59"/>
      <c r="T1639" s="59"/>
    </row>
    <row r="1640" spans="1:20" s="21" customFormat="1" x14ac:dyDescent="0.2">
      <c r="A1640" s="59"/>
      <c r="B1640" s="28"/>
      <c r="S1640" s="59"/>
      <c r="T1640" s="59"/>
    </row>
    <row r="1641" spans="1:20" s="21" customFormat="1" x14ac:dyDescent="0.2">
      <c r="A1641" s="59"/>
      <c r="B1641" s="28"/>
      <c r="S1641" s="59"/>
      <c r="T1641" s="59"/>
    </row>
    <row r="1642" spans="1:20" s="21" customFormat="1" x14ac:dyDescent="0.2">
      <c r="A1642" s="59"/>
      <c r="B1642" s="28"/>
      <c r="S1642" s="59"/>
      <c r="T1642" s="59"/>
    </row>
    <row r="1643" spans="1:20" s="21" customFormat="1" x14ac:dyDescent="0.2">
      <c r="A1643" s="59"/>
      <c r="B1643" s="28"/>
      <c r="S1643" s="59"/>
      <c r="T1643" s="59"/>
    </row>
    <row r="1644" spans="1:20" s="21" customFormat="1" x14ac:dyDescent="0.2">
      <c r="A1644" s="59"/>
      <c r="B1644" s="28"/>
      <c r="S1644" s="59"/>
      <c r="T1644" s="59"/>
    </row>
    <row r="1645" spans="1:20" s="21" customFormat="1" x14ac:dyDescent="0.2">
      <c r="A1645" s="59"/>
      <c r="B1645" s="28"/>
      <c r="S1645" s="59"/>
      <c r="T1645" s="59"/>
    </row>
    <row r="1646" spans="1:20" s="21" customFormat="1" x14ac:dyDescent="0.2">
      <c r="A1646" s="59"/>
      <c r="B1646" s="28"/>
      <c r="S1646" s="59"/>
      <c r="T1646" s="59"/>
    </row>
    <row r="1647" spans="1:20" s="21" customFormat="1" x14ac:dyDescent="0.2">
      <c r="A1647" s="59"/>
      <c r="B1647" s="28"/>
      <c r="S1647" s="59"/>
      <c r="T1647" s="59"/>
    </row>
    <row r="1648" spans="1:20" s="21" customFormat="1" x14ac:dyDescent="0.2">
      <c r="A1648" s="59"/>
      <c r="B1648" s="28"/>
      <c r="S1648" s="59"/>
      <c r="T1648" s="59"/>
    </row>
    <row r="1649" spans="1:20" s="21" customFormat="1" x14ac:dyDescent="0.2">
      <c r="A1649" s="59"/>
      <c r="B1649" s="28"/>
      <c r="S1649" s="59"/>
      <c r="T1649" s="59"/>
    </row>
    <row r="1650" spans="1:20" s="21" customFormat="1" x14ac:dyDescent="0.2">
      <c r="A1650" s="59"/>
      <c r="B1650" s="28"/>
      <c r="S1650" s="59"/>
      <c r="T1650" s="59"/>
    </row>
    <row r="1651" spans="1:20" s="21" customFormat="1" x14ac:dyDescent="0.2">
      <c r="A1651" s="59"/>
      <c r="B1651" s="28"/>
      <c r="S1651" s="59"/>
      <c r="T1651" s="59"/>
    </row>
    <row r="1652" spans="1:20" s="21" customFormat="1" x14ac:dyDescent="0.2">
      <c r="A1652" s="59"/>
      <c r="B1652" s="28"/>
      <c r="S1652" s="59"/>
      <c r="T1652" s="59"/>
    </row>
    <row r="1653" spans="1:20" s="21" customFormat="1" x14ac:dyDescent="0.2">
      <c r="A1653" s="59"/>
      <c r="B1653" s="28"/>
      <c r="S1653" s="59"/>
      <c r="T1653" s="59"/>
    </row>
    <row r="1654" spans="1:20" s="21" customFormat="1" x14ac:dyDescent="0.2">
      <c r="A1654" s="59"/>
      <c r="B1654" s="28"/>
      <c r="S1654" s="59"/>
      <c r="T1654" s="59"/>
    </row>
    <row r="1655" spans="1:20" s="21" customFormat="1" x14ac:dyDescent="0.2">
      <c r="A1655" s="59"/>
      <c r="B1655" s="28"/>
      <c r="S1655" s="59"/>
      <c r="T1655" s="59"/>
    </row>
    <row r="1656" spans="1:20" s="21" customFormat="1" x14ac:dyDescent="0.2">
      <c r="A1656" s="59"/>
      <c r="B1656" s="28"/>
      <c r="S1656" s="59"/>
      <c r="T1656" s="59"/>
    </row>
    <row r="1657" spans="1:20" s="21" customFormat="1" x14ac:dyDescent="0.2">
      <c r="A1657" s="59"/>
      <c r="B1657" s="28"/>
      <c r="S1657" s="59"/>
      <c r="T1657" s="59"/>
    </row>
    <row r="1658" spans="1:20" s="21" customFormat="1" x14ac:dyDescent="0.2">
      <c r="A1658" s="59"/>
      <c r="B1658" s="28"/>
      <c r="S1658" s="59"/>
      <c r="T1658" s="59"/>
    </row>
    <row r="1659" spans="1:20" s="21" customFormat="1" x14ac:dyDescent="0.2">
      <c r="A1659" s="59"/>
      <c r="B1659" s="28"/>
      <c r="S1659" s="59"/>
      <c r="T1659" s="59"/>
    </row>
    <row r="1660" spans="1:20" s="21" customFormat="1" x14ac:dyDescent="0.2">
      <c r="A1660" s="59"/>
      <c r="B1660" s="28"/>
      <c r="S1660" s="59"/>
      <c r="T1660" s="59"/>
    </row>
    <row r="1661" spans="1:20" s="21" customFormat="1" x14ac:dyDescent="0.2">
      <c r="A1661" s="59"/>
      <c r="B1661" s="28"/>
      <c r="S1661" s="59"/>
      <c r="T1661" s="59"/>
    </row>
    <row r="1662" spans="1:20" s="21" customFormat="1" x14ac:dyDescent="0.2">
      <c r="A1662" s="59"/>
      <c r="B1662" s="28"/>
      <c r="S1662" s="59"/>
      <c r="T1662" s="59"/>
    </row>
    <row r="1663" spans="1:20" s="21" customFormat="1" x14ac:dyDescent="0.2">
      <c r="A1663" s="59"/>
      <c r="B1663" s="28"/>
      <c r="S1663" s="59"/>
      <c r="T1663" s="59"/>
    </row>
    <row r="1664" spans="1:20" s="21" customFormat="1" x14ac:dyDescent="0.2">
      <c r="A1664" s="59"/>
      <c r="B1664" s="28"/>
      <c r="S1664" s="59"/>
      <c r="T1664" s="59"/>
    </row>
    <row r="1665" spans="1:20" s="21" customFormat="1" x14ac:dyDescent="0.2">
      <c r="A1665" s="59"/>
      <c r="B1665" s="28"/>
      <c r="S1665" s="59"/>
      <c r="T1665" s="59"/>
    </row>
    <row r="1666" spans="1:20" s="21" customFormat="1" x14ac:dyDescent="0.2">
      <c r="A1666" s="59"/>
      <c r="B1666" s="28"/>
      <c r="S1666" s="59"/>
      <c r="T1666" s="59"/>
    </row>
    <row r="1667" spans="1:20" s="21" customFormat="1" x14ac:dyDescent="0.2">
      <c r="A1667" s="59"/>
      <c r="B1667" s="28"/>
      <c r="S1667" s="59"/>
      <c r="T1667" s="59"/>
    </row>
    <row r="1668" spans="1:20" s="21" customFormat="1" x14ac:dyDescent="0.2">
      <c r="A1668" s="59"/>
      <c r="B1668" s="28"/>
      <c r="S1668" s="59"/>
      <c r="T1668" s="59"/>
    </row>
    <row r="1669" spans="1:20" s="21" customFormat="1" x14ac:dyDescent="0.2">
      <c r="A1669" s="59"/>
      <c r="B1669" s="28"/>
      <c r="S1669" s="59"/>
      <c r="T1669" s="59"/>
    </row>
    <row r="1670" spans="1:20" s="21" customFormat="1" x14ac:dyDescent="0.2">
      <c r="A1670" s="59"/>
      <c r="B1670" s="28"/>
      <c r="S1670" s="59"/>
      <c r="T1670" s="59"/>
    </row>
    <row r="1671" spans="1:20" s="21" customFormat="1" x14ac:dyDescent="0.2">
      <c r="A1671" s="59"/>
      <c r="B1671" s="28"/>
      <c r="S1671" s="59"/>
      <c r="T1671" s="59"/>
    </row>
    <row r="1672" spans="1:20" s="21" customFormat="1" x14ac:dyDescent="0.2">
      <c r="A1672" s="59"/>
      <c r="B1672" s="28"/>
      <c r="S1672" s="59"/>
      <c r="T1672" s="59"/>
    </row>
    <row r="1673" spans="1:20" s="21" customFormat="1" x14ac:dyDescent="0.2">
      <c r="A1673" s="59"/>
      <c r="B1673" s="28"/>
      <c r="S1673" s="59"/>
      <c r="T1673" s="59"/>
    </row>
    <row r="1674" spans="1:20" s="21" customFormat="1" x14ac:dyDescent="0.2">
      <c r="A1674" s="59"/>
      <c r="B1674" s="28"/>
      <c r="S1674" s="59"/>
      <c r="T1674" s="59"/>
    </row>
    <row r="1675" spans="1:20" s="21" customFormat="1" x14ac:dyDescent="0.2">
      <c r="A1675" s="59"/>
      <c r="B1675" s="28"/>
      <c r="S1675" s="59"/>
      <c r="T1675" s="59"/>
    </row>
    <row r="1676" spans="1:20" s="21" customFormat="1" x14ac:dyDescent="0.2">
      <c r="A1676" s="59"/>
      <c r="B1676" s="28"/>
      <c r="S1676" s="59"/>
      <c r="T1676" s="59"/>
    </row>
    <row r="1677" spans="1:20" s="21" customFormat="1" x14ac:dyDescent="0.2">
      <c r="A1677" s="59"/>
      <c r="B1677" s="28"/>
      <c r="S1677" s="59"/>
      <c r="T1677" s="59"/>
    </row>
    <row r="1678" spans="1:20" s="21" customFormat="1" x14ac:dyDescent="0.2">
      <c r="A1678" s="59"/>
      <c r="B1678" s="28"/>
      <c r="S1678" s="59"/>
      <c r="T1678" s="59"/>
    </row>
    <row r="1679" spans="1:20" s="21" customFormat="1" x14ac:dyDescent="0.2">
      <c r="A1679" s="59"/>
      <c r="B1679" s="28"/>
      <c r="S1679" s="59"/>
      <c r="T1679" s="59"/>
    </row>
    <row r="1680" spans="1:20" s="21" customFormat="1" x14ac:dyDescent="0.2">
      <c r="A1680" s="59"/>
      <c r="B1680" s="28"/>
      <c r="S1680" s="59"/>
      <c r="T1680" s="59"/>
    </row>
    <row r="1681" spans="1:20" s="21" customFormat="1" x14ac:dyDescent="0.2">
      <c r="A1681" s="59"/>
      <c r="B1681" s="28"/>
      <c r="S1681" s="59"/>
      <c r="T1681" s="59"/>
    </row>
    <row r="1682" spans="1:20" s="21" customFormat="1" x14ac:dyDescent="0.2">
      <c r="A1682" s="59"/>
      <c r="B1682" s="28"/>
      <c r="S1682" s="59"/>
      <c r="T1682" s="59"/>
    </row>
    <row r="1683" spans="1:20" s="21" customFormat="1" x14ac:dyDescent="0.2">
      <c r="A1683" s="59"/>
      <c r="B1683" s="28"/>
      <c r="S1683" s="59"/>
      <c r="T1683" s="59"/>
    </row>
    <row r="1684" spans="1:20" s="21" customFormat="1" x14ac:dyDescent="0.2">
      <c r="A1684" s="59"/>
      <c r="B1684" s="28"/>
      <c r="S1684" s="59"/>
      <c r="T1684" s="59"/>
    </row>
    <row r="1685" spans="1:20" s="21" customFormat="1" x14ac:dyDescent="0.2">
      <c r="A1685" s="59"/>
      <c r="B1685" s="28"/>
      <c r="S1685" s="59"/>
      <c r="T1685" s="59"/>
    </row>
    <row r="1686" spans="1:20" s="21" customFormat="1" x14ac:dyDescent="0.2">
      <c r="A1686" s="59"/>
      <c r="B1686" s="28"/>
      <c r="S1686" s="59"/>
      <c r="T1686" s="59"/>
    </row>
    <row r="1687" spans="1:20" s="21" customFormat="1" x14ac:dyDescent="0.2">
      <c r="A1687" s="59"/>
      <c r="B1687" s="28"/>
      <c r="S1687" s="59"/>
      <c r="T1687" s="59"/>
    </row>
    <row r="1688" spans="1:20" s="21" customFormat="1" x14ac:dyDescent="0.2">
      <c r="A1688" s="59"/>
      <c r="B1688" s="28"/>
      <c r="S1688" s="59"/>
      <c r="T1688" s="59"/>
    </row>
    <row r="1689" spans="1:20" s="21" customFormat="1" x14ac:dyDescent="0.2">
      <c r="A1689" s="59"/>
      <c r="B1689" s="28"/>
      <c r="S1689" s="59"/>
      <c r="T1689" s="59"/>
    </row>
    <row r="1690" spans="1:20" s="21" customFormat="1" x14ac:dyDescent="0.2">
      <c r="A1690" s="59"/>
      <c r="B1690" s="28"/>
      <c r="S1690" s="59"/>
      <c r="T1690" s="59"/>
    </row>
    <row r="1691" spans="1:20" s="21" customFormat="1" x14ac:dyDescent="0.2">
      <c r="A1691" s="59"/>
      <c r="B1691" s="28"/>
      <c r="S1691" s="59"/>
      <c r="T1691" s="59"/>
    </row>
    <row r="1692" spans="1:20" s="21" customFormat="1" x14ac:dyDescent="0.2">
      <c r="A1692" s="59"/>
      <c r="B1692" s="28"/>
      <c r="S1692" s="59"/>
      <c r="T1692" s="59"/>
    </row>
    <row r="1693" spans="1:20" s="21" customFormat="1" x14ac:dyDescent="0.2">
      <c r="A1693" s="59"/>
      <c r="B1693" s="28"/>
      <c r="S1693" s="59"/>
      <c r="T1693" s="59"/>
    </row>
    <row r="1694" spans="1:20" s="21" customFormat="1" x14ac:dyDescent="0.2">
      <c r="A1694" s="59"/>
      <c r="B1694" s="28"/>
      <c r="S1694" s="59"/>
      <c r="T1694" s="59"/>
    </row>
    <row r="1695" spans="1:20" s="21" customFormat="1" x14ac:dyDescent="0.2">
      <c r="A1695" s="59"/>
      <c r="B1695" s="28"/>
      <c r="S1695" s="59"/>
      <c r="T1695" s="59"/>
    </row>
    <row r="1696" spans="1:20" s="21" customFormat="1" x14ac:dyDescent="0.2">
      <c r="A1696" s="59"/>
      <c r="B1696" s="28"/>
      <c r="S1696" s="59"/>
      <c r="T1696" s="59"/>
    </row>
    <row r="1697" spans="1:20" s="21" customFormat="1" x14ac:dyDescent="0.2">
      <c r="A1697" s="59"/>
      <c r="B1697" s="28"/>
      <c r="S1697" s="59"/>
      <c r="T1697" s="59"/>
    </row>
    <row r="1698" spans="1:20" s="21" customFormat="1" x14ac:dyDescent="0.2">
      <c r="A1698" s="59"/>
      <c r="B1698" s="28"/>
      <c r="S1698" s="59"/>
      <c r="T1698" s="59"/>
    </row>
    <row r="1699" spans="1:20" s="21" customFormat="1" x14ac:dyDescent="0.2">
      <c r="A1699" s="59"/>
      <c r="B1699" s="28"/>
      <c r="S1699" s="59"/>
      <c r="T1699" s="59"/>
    </row>
    <row r="1700" spans="1:20" s="21" customFormat="1" x14ac:dyDescent="0.2">
      <c r="A1700" s="59"/>
      <c r="B1700" s="28"/>
      <c r="S1700" s="59"/>
      <c r="T1700" s="59"/>
    </row>
    <row r="1701" spans="1:20" s="21" customFormat="1" x14ac:dyDescent="0.2">
      <c r="A1701" s="59"/>
      <c r="B1701" s="28"/>
      <c r="S1701" s="59"/>
      <c r="T1701" s="59"/>
    </row>
    <row r="1702" spans="1:20" s="21" customFormat="1" x14ac:dyDescent="0.2">
      <c r="A1702" s="59"/>
      <c r="B1702" s="28"/>
      <c r="S1702" s="59"/>
      <c r="T1702" s="59"/>
    </row>
    <row r="1703" spans="1:20" s="21" customFormat="1" x14ac:dyDescent="0.2">
      <c r="A1703" s="59"/>
      <c r="B1703" s="28"/>
      <c r="S1703" s="59"/>
      <c r="T1703" s="59"/>
    </row>
    <row r="1704" spans="1:20" s="21" customFormat="1" x14ac:dyDescent="0.2">
      <c r="A1704" s="59"/>
      <c r="B1704" s="28"/>
      <c r="S1704" s="59"/>
      <c r="T1704" s="59"/>
    </row>
    <row r="1705" spans="1:20" s="21" customFormat="1" x14ac:dyDescent="0.2">
      <c r="A1705" s="59"/>
      <c r="B1705" s="28"/>
      <c r="S1705" s="59"/>
      <c r="T1705" s="59"/>
    </row>
    <row r="1706" spans="1:20" s="21" customFormat="1" x14ac:dyDescent="0.2">
      <c r="A1706" s="59"/>
      <c r="B1706" s="28"/>
      <c r="S1706" s="59"/>
      <c r="T1706" s="59"/>
    </row>
    <row r="1707" spans="1:20" s="21" customFormat="1" x14ac:dyDescent="0.2">
      <c r="A1707" s="59"/>
      <c r="B1707" s="28"/>
      <c r="S1707" s="59"/>
      <c r="T1707" s="59"/>
    </row>
    <row r="1708" spans="1:20" s="21" customFormat="1" x14ac:dyDescent="0.2">
      <c r="A1708" s="59"/>
      <c r="B1708" s="28"/>
      <c r="S1708" s="59"/>
      <c r="T1708" s="59"/>
    </row>
    <row r="1709" spans="1:20" s="21" customFormat="1" x14ac:dyDescent="0.2">
      <c r="A1709" s="59"/>
      <c r="B1709" s="28"/>
      <c r="S1709" s="59"/>
      <c r="T1709" s="59"/>
    </row>
    <row r="1710" spans="1:20" s="21" customFormat="1" x14ac:dyDescent="0.2">
      <c r="A1710" s="59"/>
      <c r="B1710" s="28"/>
      <c r="S1710" s="59"/>
      <c r="T1710" s="59"/>
    </row>
    <row r="1711" spans="1:20" s="21" customFormat="1" x14ac:dyDescent="0.2">
      <c r="A1711" s="59"/>
      <c r="B1711" s="28"/>
      <c r="S1711" s="59"/>
      <c r="T1711" s="59"/>
    </row>
    <row r="1712" spans="1:20" s="21" customFormat="1" x14ac:dyDescent="0.2">
      <c r="A1712" s="59"/>
      <c r="B1712" s="28"/>
      <c r="S1712" s="59"/>
      <c r="T1712" s="59"/>
    </row>
    <row r="1713" spans="1:20" s="21" customFormat="1" x14ac:dyDescent="0.2">
      <c r="A1713" s="59"/>
      <c r="B1713" s="28"/>
      <c r="S1713" s="59"/>
      <c r="T1713" s="59"/>
    </row>
    <row r="1714" spans="1:20" s="21" customFormat="1" x14ac:dyDescent="0.2">
      <c r="A1714" s="59"/>
      <c r="B1714" s="28"/>
      <c r="S1714" s="59"/>
      <c r="T1714" s="59"/>
    </row>
    <row r="1715" spans="1:20" s="21" customFormat="1" x14ac:dyDescent="0.2">
      <c r="A1715" s="59"/>
      <c r="B1715" s="28"/>
      <c r="S1715" s="59"/>
      <c r="T1715" s="59"/>
    </row>
    <row r="1716" spans="1:20" s="21" customFormat="1" x14ac:dyDescent="0.2">
      <c r="A1716" s="59"/>
      <c r="B1716" s="28"/>
      <c r="S1716" s="59"/>
      <c r="T1716" s="59"/>
    </row>
    <row r="1717" spans="1:20" s="21" customFormat="1" x14ac:dyDescent="0.2">
      <c r="A1717" s="59"/>
      <c r="B1717" s="28"/>
      <c r="S1717" s="59"/>
      <c r="T1717" s="59"/>
    </row>
    <row r="1718" spans="1:20" s="21" customFormat="1" x14ac:dyDescent="0.2">
      <c r="A1718" s="59"/>
      <c r="B1718" s="28"/>
      <c r="S1718" s="59"/>
      <c r="T1718" s="59"/>
    </row>
    <row r="1719" spans="1:20" s="21" customFormat="1" x14ac:dyDescent="0.2">
      <c r="A1719" s="59"/>
      <c r="B1719" s="28"/>
      <c r="S1719" s="59"/>
      <c r="T1719" s="59"/>
    </row>
    <row r="1720" spans="1:20" s="21" customFormat="1" x14ac:dyDescent="0.2">
      <c r="A1720" s="59"/>
      <c r="B1720" s="28"/>
      <c r="S1720" s="59"/>
      <c r="T1720" s="59"/>
    </row>
    <row r="1721" spans="1:20" s="21" customFormat="1" x14ac:dyDescent="0.2">
      <c r="A1721" s="59"/>
      <c r="B1721" s="28"/>
      <c r="S1721" s="59"/>
      <c r="T1721" s="59"/>
    </row>
    <row r="1722" spans="1:20" s="21" customFormat="1" x14ac:dyDescent="0.2">
      <c r="A1722" s="59"/>
      <c r="B1722" s="28"/>
      <c r="S1722" s="59"/>
      <c r="T1722" s="59"/>
    </row>
    <row r="1723" spans="1:20" s="21" customFormat="1" x14ac:dyDescent="0.2">
      <c r="A1723" s="59"/>
      <c r="B1723" s="28"/>
      <c r="S1723" s="59"/>
      <c r="T1723" s="59"/>
    </row>
    <row r="1724" spans="1:20" s="21" customFormat="1" x14ac:dyDescent="0.2">
      <c r="A1724" s="59"/>
      <c r="B1724" s="28"/>
      <c r="S1724" s="59"/>
      <c r="T1724" s="59"/>
    </row>
    <row r="1725" spans="1:20" s="21" customFormat="1" x14ac:dyDescent="0.2">
      <c r="A1725" s="59"/>
      <c r="B1725" s="28"/>
      <c r="S1725" s="59"/>
      <c r="T1725" s="59"/>
    </row>
    <row r="1726" spans="1:20" s="21" customFormat="1" x14ac:dyDescent="0.2">
      <c r="A1726" s="59"/>
      <c r="B1726" s="28"/>
      <c r="S1726" s="59"/>
      <c r="T1726" s="59"/>
    </row>
    <row r="1727" spans="1:20" s="21" customFormat="1" x14ac:dyDescent="0.2">
      <c r="A1727" s="59"/>
      <c r="B1727" s="28"/>
      <c r="S1727" s="59"/>
      <c r="T1727" s="59"/>
    </row>
    <row r="1728" spans="1:20" s="21" customFormat="1" x14ac:dyDescent="0.2">
      <c r="A1728" s="59"/>
      <c r="B1728" s="28"/>
      <c r="S1728" s="59"/>
      <c r="T1728" s="59"/>
    </row>
    <row r="1729" spans="1:20" s="21" customFormat="1" x14ac:dyDescent="0.2">
      <c r="A1729" s="59"/>
      <c r="B1729" s="28"/>
      <c r="S1729" s="59"/>
      <c r="T1729" s="59"/>
    </row>
    <row r="1730" spans="1:20" s="21" customFormat="1" x14ac:dyDescent="0.2">
      <c r="A1730" s="59"/>
      <c r="B1730" s="28"/>
      <c r="S1730" s="59"/>
      <c r="T1730" s="59"/>
    </row>
    <row r="1731" spans="1:20" s="21" customFormat="1" x14ac:dyDescent="0.2">
      <c r="A1731" s="59"/>
      <c r="B1731" s="28"/>
      <c r="S1731" s="59"/>
      <c r="T1731" s="59"/>
    </row>
    <row r="1732" spans="1:20" s="21" customFormat="1" x14ac:dyDescent="0.2">
      <c r="A1732" s="59"/>
      <c r="B1732" s="28"/>
      <c r="S1732" s="59"/>
      <c r="T1732" s="59"/>
    </row>
    <row r="1733" spans="1:20" s="21" customFormat="1" x14ac:dyDescent="0.2">
      <c r="A1733" s="59"/>
      <c r="B1733" s="28"/>
      <c r="S1733" s="59"/>
      <c r="T1733" s="59"/>
    </row>
    <row r="1734" spans="1:20" s="21" customFormat="1" x14ac:dyDescent="0.2">
      <c r="A1734" s="59"/>
      <c r="B1734" s="28"/>
      <c r="S1734" s="59"/>
      <c r="T1734" s="59"/>
    </row>
    <row r="1735" spans="1:20" s="21" customFormat="1" x14ac:dyDescent="0.2">
      <c r="A1735" s="59"/>
      <c r="B1735" s="28"/>
      <c r="S1735" s="59"/>
      <c r="T1735" s="59"/>
    </row>
    <row r="1736" spans="1:20" s="21" customFormat="1" x14ac:dyDescent="0.2">
      <c r="A1736" s="59"/>
      <c r="B1736" s="28"/>
      <c r="S1736" s="59"/>
      <c r="T1736" s="59"/>
    </row>
    <row r="1737" spans="1:20" s="21" customFormat="1" x14ac:dyDescent="0.2">
      <c r="A1737" s="59"/>
      <c r="B1737" s="28"/>
      <c r="S1737" s="59"/>
      <c r="T1737" s="59"/>
    </row>
    <row r="1738" spans="1:20" s="21" customFormat="1" x14ac:dyDescent="0.2">
      <c r="A1738" s="59"/>
      <c r="B1738" s="28"/>
      <c r="S1738" s="59"/>
      <c r="T1738" s="59"/>
    </row>
    <row r="1739" spans="1:20" s="21" customFormat="1" x14ac:dyDescent="0.2">
      <c r="A1739" s="59"/>
      <c r="B1739" s="28"/>
      <c r="S1739" s="59"/>
      <c r="T1739" s="59"/>
    </row>
    <row r="1740" spans="1:20" s="21" customFormat="1" x14ac:dyDescent="0.2">
      <c r="A1740" s="59"/>
      <c r="B1740" s="28"/>
      <c r="S1740" s="59"/>
      <c r="T1740" s="59"/>
    </row>
    <row r="1741" spans="1:20" s="21" customFormat="1" x14ac:dyDescent="0.2">
      <c r="A1741" s="59"/>
      <c r="B1741" s="28"/>
      <c r="S1741" s="59"/>
      <c r="T1741" s="59"/>
    </row>
    <row r="1742" spans="1:20" s="21" customFormat="1" x14ac:dyDescent="0.2">
      <c r="A1742" s="59"/>
      <c r="B1742" s="28"/>
      <c r="S1742" s="59"/>
      <c r="T1742" s="59"/>
    </row>
    <row r="1743" spans="1:20" s="21" customFormat="1" x14ac:dyDescent="0.2">
      <c r="A1743" s="59"/>
      <c r="B1743" s="28"/>
      <c r="S1743" s="59"/>
      <c r="T1743" s="59"/>
    </row>
    <row r="1744" spans="1:20" s="21" customFormat="1" x14ac:dyDescent="0.2">
      <c r="A1744" s="59"/>
      <c r="B1744" s="28"/>
      <c r="S1744" s="59"/>
      <c r="T1744" s="59"/>
    </row>
    <row r="1745" spans="1:20" s="21" customFormat="1" x14ac:dyDescent="0.2">
      <c r="A1745" s="59"/>
      <c r="B1745" s="28"/>
      <c r="S1745" s="59"/>
      <c r="T1745" s="59"/>
    </row>
    <row r="1746" spans="1:20" s="21" customFormat="1" x14ac:dyDescent="0.2">
      <c r="A1746" s="59"/>
      <c r="B1746" s="28"/>
      <c r="S1746" s="59"/>
      <c r="T1746" s="59"/>
    </row>
    <row r="1747" spans="1:20" s="21" customFormat="1" x14ac:dyDescent="0.2">
      <c r="A1747" s="59"/>
      <c r="B1747" s="28"/>
      <c r="S1747" s="59"/>
      <c r="T1747" s="59"/>
    </row>
    <row r="1748" spans="1:20" s="21" customFormat="1" x14ac:dyDescent="0.2">
      <c r="A1748" s="59"/>
      <c r="B1748" s="28"/>
      <c r="S1748" s="59"/>
      <c r="T1748" s="59"/>
    </row>
    <row r="1749" spans="1:20" s="21" customFormat="1" x14ac:dyDescent="0.2">
      <c r="A1749" s="59"/>
      <c r="B1749" s="28"/>
      <c r="S1749" s="59"/>
      <c r="T1749" s="59"/>
    </row>
    <row r="1750" spans="1:20" s="21" customFormat="1" x14ac:dyDescent="0.2">
      <c r="A1750" s="59"/>
      <c r="B1750" s="28"/>
      <c r="S1750" s="59"/>
      <c r="T1750" s="59"/>
    </row>
    <row r="1751" spans="1:20" s="21" customFormat="1" x14ac:dyDescent="0.2">
      <c r="A1751" s="59"/>
      <c r="B1751" s="28"/>
      <c r="S1751" s="59"/>
      <c r="T1751" s="59"/>
    </row>
    <row r="1752" spans="1:20" s="21" customFormat="1" x14ac:dyDescent="0.2">
      <c r="A1752" s="59"/>
      <c r="B1752" s="28"/>
      <c r="S1752" s="59"/>
      <c r="T1752" s="59"/>
    </row>
    <row r="1753" spans="1:20" s="21" customFormat="1" x14ac:dyDescent="0.2">
      <c r="A1753" s="59"/>
      <c r="B1753" s="28"/>
      <c r="S1753" s="59"/>
      <c r="T1753" s="59"/>
    </row>
    <row r="1754" spans="1:20" s="21" customFormat="1" x14ac:dyDescent="0.2">
      <c r="A1754" s="59"/>
      <c r="B1754" s="28"/>
      <c r="S1754" s="59"/>
      <c r="T1754" s="59"/>
    </row>
    <row r="1755" spans="1:20" s="21" customFormat="1" x14ac:dyDescent="0.2">
      <c r="A1755" s="59"/>
      <c r="B1755" s="28"/>
      <c r="S1755" s="59"/>
      <c r="T1755" s="59"/>
    </row>
    <row r="1756" spans="1:20" s="21" customFormat="1" x14ac:dyDescent="0.2">
      <c r="A1756" s="59"/>
      <c r="B1756" s="28"/>
      <c r="S1756" s="59"/>
      <c r="T1756" s="59"/>
    </row>
    <row r="1757" spans="1:20" s="21" customFormat="1" x14ac:dyDescent="0.2">
      <c r="A1757" s="59"/>
      <c r="B1757" s="28"/>
      <c r="S1757" s="59"/>
      <c r="T1757" s="59"/>
    </row>
    <row r="1758" spans="1:20" s="21" customFormat="1" x14ac:dyDescent="0.2">
      <c r="A1758" s="59"/>
      <c r="B1758" s="28"/>
      <c r="S1758" s="59"/>
      <c r="T1758" s="59"/>
    </row>
    <row r="1759" spans="1:20" s="21" customFormat="1" x14ac:dyDescent="0.2">
      <c r="A1759" s="59"/>
      <c r="B1759" s="28"/>
      <c r="S1759" s="59"/>
      <c r="T1759" s="59"/>
    </row>
    <row r="1760" spans="1:20" s="21" customFormat="1" x14ac:dyDescent="0.2">
      <c r="A1760" s="59"/>
      <c r="B1760" s="28"/>
      <c r="S1760" s="59"/>
      <c r="T1760" s="59"/>
    </row>
    <row r="1761" spans="1:20" s="21" customFormat="1" x14ac:dyDescent="0.2">
      <c r="A1761" s="59"/>
      <c r="B1761" s="28"/>
      <c r="S1761" s="59"/>
      <c r="T1761" s="59"/>
    </row>
    <row r="1762" spans="1:20" s="21" customFormat="1" x14ac:dyDescent="0.2">
      <c r="A1762" s="59"/>
      <c r="B1762" s="28"/>
      <c r="S1762" s="59"/>
      <c r="T1762" s="59"/>
    </row>
    <row r="1763" spans="1:20" s="21" customFormat="1" x14ac:dyDescent="0.2">
      <c r="A1763" s="59"/>
      <c r="B1763" s="28"/>
      <c r="S1763" s="59"/>
      <c r="T1763" s="59"/>
    </row>
    <row r="1764" spans="1:20" s="21" customFormat="1" x14ac:dyDescent="0.2">
      <c r="A1764" s="59"/>
      <c r="B1764" s="28"/>
      <c r="S1764" s="59"/>
      <c r="T1764" s="59"/>
    </row>
    <row r="1765" spans="1:20" s="21" customFormat="1" x14ac:dyDescent="0.2">
      <c r="A1765" s="59"/>
      <c r="B1765" s="28"/>
      <c r="S1765" s="59"/>
      <c r="T1765" s="59"/>
    </row>
    <row r="1766" spans="1:20" s="21" customFormat="1" x14ac:dyDescent="0.2">
      <c r="A1766" s="59"/>
      <c r="B1766" s="28"/>
      <c r="S1766" s="59"/>
      <c r="T1766" s="59"/>
    </row>
    <row r="1767" spans="1:20" s="21" customFormat="1" x14ac:dyDescent="0.2">
      <c r="A1767" s="59"/>
      <c r="B1767" s="28"/>
      <c r="S1767" s="59"/>
      <c r="T1767" s="59"/>
    </row>
    <row r="1768" spans="1:20" s="21" customFormat="1" x14ac:dyDescent="0.2">
      <c r="A1768" s="59"/>
      <c r="B1768" s="28"/>
      <c r="S1768" s="59"/>
      <c r="T1768" s="59"/>
    </row>
    <row r="1769" spans="1:20" s="21" customFormat="1" x14ac:dyDescent="0.2">
      <c r="A1769" s="59"/>
      <c r="B1769" s="28"/>
      <c r="S1769" s="59"/>
      <c r="T1769" s="59"/>
    </row>
    <row r="1770" spans="1:20" s="21" customFormat="1" x14ac:dyDescent="0.2">
      <c r="A1770" s="59"/>
      <c r="B1770" s="28"/>
      <c r="S1770" s="59"/>
      <c r="T1770" s="59"/>
    </row>
    <row r="1771" spans="1:20" s="21" customFormat="1" x14ac:dyDescent="0.2">
      <c r="A1771" s="59"/>
      <c r="B1771" s="28"/>
      <c r="S1771" s="59"/>
      <c r="T1771" s="59"/>
    </row>
    <row r="1772" spans="1:20" s="21" customFormat="1" x14ac:dyDescent="0.2">
      <c r="A1772" s="59"/>
      <c r="B1772" s="28"/>
      <c r="S1772" s="59"/>
      <c r="T1772" s="59"/>
    </row>
    <row r="1773" spans="1:20" s="21" customFormat="1" x14ac:dyDescent="0.2">
      <c r="A1773" s="59"/>
      <c r="B1773" s="28"/>
      <c r="S1773" s="59"/>
      <c r="T1773" s="59"/>
    </row>
    <row r="1774" spans="1:20" s="21" customFormat="1" x14ac:dyDescent="0.2">
      <c r="A1774" s="59"/>
      <c r="B1774" s="28"/>
      <c r="S1774" s="59"/>
      <c r="T1774" s="59"/>
    </row>
    <row r="1775" spans="1:20" s="21" customFormat="1" x14ac:dyDescent="0.2">
      <c r="A1775" s="59"/>
      <c r="B1775" s="28"/>
      <c r="S1775" s="59"/>
      <c r="T1775" s="59"/>
    </row>
    <row r="1776" spans="1:20" s="21" customFormat="1" x14ac:dyDescent="0.2">
      <c r="A1776" s="59"/>
      <c r="B1776" s="28"/>
      <c r="S1776" s="59"/>
      <c r="T1776" s="59"/>
    </row>
    <row r="1777" spans="1:20" s="21" customFormat="1" x14ac:dyDescent="0.2">
      <c r="A1777" s="59"/>
      <c r="B1777" s="28"/>
      <c r="S1777" s="59"/>
      <c r="T1777" s="59"/>
    </row>
    <row r="1778" spans="1:20" s="21" customFormat="1" x14ac:dyDescent="0.2">
      <c r="A1778" s="59"/>
      <c r="B1778" s="28"/>
      <c r="S1778" s="59"/>
      <c r="T1778" s="59"/>
    </row>
    <row r="1779" spans="1:20" s="21" customFormat="1" x14ac:dyDescent="0.2">
      <c r="A1779" s="59"/>
      <c r="B1779" s="28"/>
      <c r="S1779" s="59"/>
      <c r="T1779" s="59"/>
    </row>
    <row r="1780" spans="1:20" s="21" customFormat="1" x14ac:dyDescent="0.2">
      <c r="A1780" s="59"/>
      <c r="B1780" s="28"/>
      <c r="S1780" s="59"/>
      <c r="T1780" s="59"/>
    </row>
    <row r="1781" spans="1:20" s="21" customFormat="1" x14ac:dyDescent="0.2">
      <c r="A1781" s="59"/>
      <c r="B1781" s="28"/>
      <c r="S1781" s="59"/>
      <c r="T1781" s="59"/>
    </row>
    <row r="1782" spans="1:20" s="21" customFormat="1" x14ac:dyDescent="0.2">
      <c r="A1782" s="59"/>
      <c r="B1782" s="28"/>
      <c r="S1782" s="59"/>
      <c r="T1782" s="59"/>
    </row>
    <row r="1783" spans="1:20" s="21" customFormat="1" x14ac:dyDescent="0.2">
      <c r="A1783" s="59"/>
      <c r="B1783" s="28"/>
      <c r="S1783" s="59"/>
      <c r="T1783" s="59"/>
    </row>
    <row r="1784" spans="1:20" s="21" customFormat="1" x14ac:dyDescent="0.2">
      <c r="A1784" s="59"/>
      <c r="B1784" s="28"/>
      <c r="S1784" s="59"/>
      <c r="T1784" s="59"/>
    </row>
    <row r="1785" spans="1:20" s="21" customFormat="1" x14ac:dyDescent="0.2">
      <c r="A1785" s="59"/>
      <c r="B1785" s="28"/>
      <c r="S1785" s="59"/>
      <c r="T1785" s="59"/>
    </row>
    <row r="1786" spans="1:20" s="21" customFormat="1" x14ac:dyDescent="0.2">
      <c r="A1786" s="59"/>
      <c r="B1786" s="28"/>
      <c r="S1786" s="59"/>
      <c r="T1786" s="59"/>
    </row>
    <row r="1787" spans="1:20" s="21" customFormat="1" x14ac:dyDescent="0.2">
      <c r="A1787" s="59"/>
      <c r="B1787" s="28"/>
      <c r="S1787" s="59"/>
      <c r="T1787" s="59"/>
    </row>
    <row r="1788" spans="1:20" s="21" customFormat="1" x14ac:dyDescent="0.2">
      <c r="A1788" s="59"/>
      <c r="B1788" s="28"/>
      <c r="S1788" s="59"/>
      <c r="T1788" s="59"/>
    </row>
    <row r="1789" spans="1:20" s="21" customFormat="1" x14ac:dyDescent="0.2">
      <c r="A1789" s="59"/>
      <c r="B1789" s="28"/>
      <c r="S1789" s="59"/>
      <c r="T1789" s="59"/>
    </row>
    <row r="1790" spans="1:20" s="21" customFormat="1" x14ac:dyDescent="0.2">
      <c r="A1790" s="59"/>
      <c r="B1790" s="28"/>
      <c r="S1790" s="59"/>
      <c r="T1790" s="59"/>
    </row>
    <row r="1791" spans="1:20" s="21" customFormat="1" x14ac:dyDescent="0.2">
      <c r="A1791" s="59"/>
      <c r="B1791" s="28"/>
      <c r="S1791" s="59"/>
      <c r="T1791" s="59"/>
    </row>
    <row r="1792" spans="1:20" s="21" customFormat="1" x14ac:dyDescent="0.2">
      <c r="A1792" s="59"/>
      <c r="B1792" s="28"/>
      <c r="S1792" s="59"/>
      <c r="T1792" s="59"/>
    </row>
    <row r="1793" spans="1:20" s="21" customFormat="1" x14ac:dyDescent="0.2">
      <c r="A1793" s="59"/>
      <c r="B1793" s="28"/>
      <c r="S1793" s="59"/>
      <c r="T1793" s="59"/>
    </row>
    <row r="1794" spans="1:20" s="21" customFormat="1" x14ac:dyDescent="0.2">
      <c r="A1794" s="59"/>
      <c r="B1794" s="28"/>
      <c r="S1794" s="59"/>
      <c r="T1794" s="59"/>
    </row>
    <row r="1795" spans="1:20" s="21" customFormat="1" x14ac:dyDescent="0.2">
      <c r="A1795" s="59"/>
      <c r="B1795" s="28"/>
      <c r="S1795" s="59"/>
      <c r="T1795" s="59"/>
    </row>
    <row r="1796" spans="1:20" s="21" customFormat="1" x14ac:dyDescent="0.2">
      <c r="A1796" s="59"/>
      <c r="B1796" s="28"/>
      <c r="S1796" s="59"/>
      <c r="T1796" s="59"/>
    </row>
    <row r="1797" spans="1:20" s="21" customFormat="1" x14ac:dyDescent="0.2">
      <c r="A1797" s="59"/>
      <c r="B1797" s="28"/>
      <c r="S1797" s="59"/>
      <c r="T1797" s="59"/>
    </row>
    <row r="1798" spans="1:20" s="21" customFormat="1" x14ac:dyDescent="0.2">
      <c r="A1798" s="59"/>
      <c r="B1798" s="28"/>
      <c r="S1798" s="59"/>
      <c r="T1798" s="59"/>
    </row>
    <row r="1799" spans="1:20" s="21" customFormat="1" x14ac:dyDescent="0.2">
      <c r="A1799" s="59"/>
      <c r="B1799" s="28"/>
      <c r="S1799" s="59"/>
      <c r="T1799" s="59"/>
    </row>
    <row r="1800" spans="1:20" s="21" customFormat="1" x14ac:dyDescent="0.2">
      <c r="A1800" s="59"/>
      <c r="B1800" s="28"/>
      <c r="S1800" s="59"/>
      <c r="T1800" s="59"/>
    </row>
    <row r="1801" spans="1:20" s="21" customFormat="1" x14ac:dyDescent="0.2">
      <c r="A1801" s="59"/>
      <c r="B1801" s="28"/>
      <c r="S1801" s="59"/>
      <c r="T1801" s="59"/>
    </row>
    <row r="1802" spans="1:20" s="21" customFormat="1" x14ac:dyDescent="0.2">
      <c r="A1802" s="59"/>
      <c r="B1802" s="28"/>
      <c r="S1802" s="59"/>
      <c r="T1802" s="59"/>
    </row>
    <row r="1803" spans="1:20" s="21" customFormat="1" x14ac:dyDescent="0.2">
      <c r="A1803" s="59"/>
      <c r="B1803" s="28"/>
      <c r="S1803" s="59"/>
      <c r="T1803" s="59"/>
    </row>
    <row r="1804" spans="1:20" s="21" customFormat="1" x14ac:dyDescent="0.2">
      <c r="A1804" s="59"/>
      <c r="B1804" s="28"/>
      <c r="S1804" s="59"/>
      <c r="T1804" s="59"/>
    </row>
    <row r="1805" spans="1:20" s="21" customFormat="1" x14ac:dyDescent="0.2">
      <c r="A1805" s="59"/>
      <c r="B1805" s="28"/>
      <c r="S1805" s="59"/>
      <c r="T1805" s="59"/>
    </row>
    <row r="1806" spans="1:20" s="21" customFormat="1" x14ac:dyDescent="0.2">
      <c r="A1806" s="59"/>
      <c r="B1806" s="28"/>
      <c r="S1806" s="59"/>
      <c r="T1806" s="59"/>
    </row>
    <row r="1807" spans="1:20" s="21" customFormat="1" x14ac:dyDescent="0.2">
      <c r="A1807" s="59"/>
      <c r="B1807" s="28"/>
      <c r="S1807" s="59"/>
      <c r="T1807" s="59"/>
    </row>
    <row r="1808" spans="1:20" s="21" customFormat="1" x14ac:dyDescent="0.2">
      <c r="A1808" s="59"/>
      <c r="B1808" s="28"/>
      <c r="S1808" s="59"/>
      <c r="T1808" s="59"/>
    </row>
    <row r="1809" spans="1:20" s="21" customFormat="1" x14ac:dyDescent="0.2">
      <c r="A1809" s="59"/>
      <c r="B1809" s="28"/>
      <c r="S1809" s="59"/>
      <c r="T1809" s="59"/>
    </row>
    <row r="1810" spans="1:20" s="21" customFormat="1" x14ac:dyDescent="0.2">
      <c r="A1810" s="59"/>
      <c r="B1810" s="28"/>
      <c r="S1810" s="59"/>
      <c r="T1810" s="59"/>
    </row>
    <row r="1811" spans="1:20" s="21" customFormat="1" x14ac:dyDescent="0.2">
      <c r="A1811" s="59"/>
      <c r="B1811" s="28"/>
      <c r="S1811" s="59"/>
      <c r="T1811" s="59"/>
    </row>
    <row r="1812" spans="1:20" s="21" customFormat="1" x14ac:dyDescent="0.2">
      <c r="A1812" s="59"/>
      <c r="B1812" s="28"/>
      <c r="S1812" s="59"/>
      <c r="T1812" s="59"/>
    </row>
    <row r="1813" spans="1:20" s="21" customFormat="1" x14ac:dyDescent="0.2">
      <c r="A1813" s="59"/>
      <c r="B1813" s="28"/>
      <c r="S1813" s="59"/>
      <c r="T1813" s="59"/>
    </row>
    <row r="1814" spans="1:20" s="21" customFormat="1" x14ac:dyDescent="0.2">
      <c r="A1814" s="59"/>
      <c r="B1814" s="28"/>
      <c r="S1814" s="59"/>
      <c r="T1814" s="59"/>
    </row>
    <row r="1815" spans="1:20" s="21" customFormat="1" x14ac:dyDescent="0.2">
      <c r="A1815" s="59"/>
      <c r="B1815" s="28"/>
      <c r="S1815" s="59"/>
      <c r="T1815" s="59"/>
    </row>
    <row r="1816" spans="1:20" s="21" customFormat="1" x14ac:dyDescent="0.2">
      <c r="A1816" s="59"/>
      <c r="B1816" s="28"/>
      <c r="S1816" s="59"/>
      <c r="T1816" s="59"/>
    </row>
    <row r="1817" spans="1:20" s="21" customFormat="1" x14ac:dyDescent="0.2">
      <c r="A1817" s="59"/>
      <c r="B1817" s="28"/>
      <c r="S1817" s="59"/>
      <c r="T1817" s="59"/>
    </row>
    <row r="1818" spans="1:20" s="21" customFormat="1" x14ac:dyDescent="0.2">
      <c r="A1818" s="59"/>
      <c r="B1818" s="28"/>
      <c r="S1818" s="59"/>
      <c r="T1818" s="59"/>
    </row>
    <row r="1819" spans="1:20" s="21" customFormat="1" x14ac:dyDescent="0.2">
      <c r="A1819" s="59"/>
      <c r="B1819" s="28"/>
      <c r="S1819" s="59"/>
      <c r="T1819" s="59"/>
    </row>
    <row r="1820" spans="1:20" s="21" customFormat="1" x14ac:dyDescent="0.2">
      <c r="A1820" s="59"/>
      <c r="B1820" s="28"/>
      <c r="S1820" s="59"/>
      <c r="T1820" s="59"/>
    </row>
    <row r="1821" spans="1:20" s="21" customFormat="1" x14ac:dyDescent="0.2">
      <c r="A1821" s="59"/>
      <c r="B1821" s="28"/>
      <c r="S1821" s="59"/>
      <c r="T1821" s="59"/>
    </row>
    <row r="1822" spans="1:20" s="21" customFormat="1" x14ac:dyDescent="0.2">
      <c r="A1822" s="59"/>
      <c r="B1822" s="28"/>
      <c r="S1822" s="59"/>
      <c r="T1822" s="59"/>
    </row>
    <row r="1823" spans="1:20" s="21" customFormat="1" x14ac:dyDescent="0.2">
      <c r="A1823" s="59"/>
      <c r="B1823" s="28"/>
      <c r="S1823" s="59"/>
      <c r="T1823" s="59"/>
    </row>
    <row r="1824" spans="1:20" s="21" customFormat="1" x14ac:dyDescent="0.2">
      <c r="A1824" s="59"/>
      <c r="B1824" s="28"/>
      <c r="S1824" s="59"/>
      <c r="T1824" s="59"/>
    </row>
    <row r="1825" spans="1:20" s="21" customFormat="1" x14ac:dyDescent="0.2">
      <c r="A1825" s="59"/>
      <c r="B1825" s="28"/>
      <c r="S1825" s="59"/>
      <c r="T1825" s="59"/>
    </row>
    <row r="1826" spans="1:20" s="21" customFormat="1" x14ac:dyDescent="0.2">
      <c r="A1826" s="59"/>
      <c r="B1826" s="28"/>
      <c r="S1826" s="59"/>
      <c r="T1826" s="59"/>
    </row>
    <row r="1827" spans="1:20" s="21" customFormat="1" x14ac:dyDescent="0.2">
      <c r="A1827" s="59"/>
      <c r="B1827" s="28"/>
      <c r="S1827" s="59"/>
      <c r="T1827" s="59"/>
    </row>
    <row r="1828" spans="1:20" s="21" customFormat="1" x14ac:dyDescent="0.2">
      <c r="A1828" s="59"/>
      <c r="B1828" s="28"/>
      <c r="S1828" s="59"/>
      <c r="T1828" s="59"/>
    </row>
    <row r="1829" spans="1:20" s="21" customFormat="1" x14ac:dyDescent="0.2">
      <c r="A1829" s="59"/>
      <c r="B1829" s="28"/>
      <c r="S1829" s="59"/>
      <c r="T1829" s="59"/>
    </row>
    <row r="1830" spans="1:20" s="21" customFormat="1" x14ac:dyDescent="0.2">
      <c r="A1830" s="59"/>
      <c r="B1830" s="28"/>
      <c r="S1830" s="59"/>
      <c r="T1830" s="59"/>
    </row>
    <row r="1831" spans="1:20" s="21" customFormat="1" x14ac:dyDescent="0.2">
      <c r="A1831" s="59"/>
      <c r="B1831" s="28"/>
      <c r="S1831" s="59"/>
      <c r="T1831" s="59"/>
    </row>
    <row r="1832" spans="1:20" s="21" customFormat="1" x14ac:dyDescent="0.2">
      <c r="A1832" s="59"/>
      <c r="B1832" s="28"/>
      <c r="S1832" s="59"/>
      <c r="T1832" s="59"/>
    </row>
    <row r="1833" spans="1:20" s="21" customFormat="1" x14ac:dyDescent="0.2">
      <c r="A1833" s="59"/>
      <c r="B1833" s="28"/>
      <c r="S1833" s="59"/>
      <c r="T1833" s="59"/>
    </row>
    <row r="1834" spans="1:20" s="21" customFormat="1" x14ac:dyDescent="0.2">
      <c r="A1834" s="59"/>
      <c r="B1834" s="28"/>
      <c r="S1834" s="59"/>
      <c r="T1834" s="59"/>
    </row>
    <row r="1835" spans="1:20" s="21" customFormat="1" x14ac:dyDescent="0.2">
      <c r="A1835" s="59"/>
      <c r="B1835" s="28"/>
      <c r="S1835" s="59"/>
      <c r="T1835" s="59"/>
    </row>
    <row r="1836" spans="1:20" s="21" customFormat="1" x14ac:dyDescent="0.2">
      <c r="A1836" s="59"/>
      <c r="B1836" s="28"/>
      <c r="S1836" s="59"/>
      <c r="T1836" s="59"/>
    </row>
    <row r="1837" spans="1:20" s="21" customFormat="1" x14ac:dyDescent="0.2">
      <c r="A1837" s="59"/>
      <c r="B1837" s="28"/>
      <c r="S1837" s="59"/>
      <c r="T1837" s="59"/>
    </row>
    <row r="1838" spans="1:20" s="21" customFormat="1" x14ac:dyDescent="0.2">
      <c r="A1838" s="59"/>
      <c r="B1838" s="28"/>
      <c r="S1838" s="59"/>
      <c r="T1838" s="59"/>
    </row>
    <row r="1839" spans="1:20" s="21" customFormat="1" x14ac:dyDescent="0.2">
      <c r="A1839" s="59"/>
      <c r="B1839" s="28"/>
      <c r="S1839" s="59"/>
      <c r="T1839" s="59"/>
    </row>
    <row r="1840" spans="1:20" s="21" customFormat="1" x14ac:dyDescent="0.2">
      <c r="A1840" s="59"/>
      <c r="B1840" s="28"/>
      <c r="S1840" s="59"/>
      <c r="T1840" s="59"/>
    </row>
    <row r="1841" spans="1:20" s="21" customFormat="1" x14ac:dyDescent="0.2">
      <c r="A1841" s="59"/>
      <c r="B1841" s="28"/>
      <c r="S1841" s="59"/>
      <c r="T1841" s="59"/>
    </row>
    <row r="1842" spans="1:20" s="21" customFormat="1" x14ac:dyDescent="0.2">
      <c r="A1842" s="59"/>
      <c r="B1842" s="28"/>
      <c r="S1842" s="59"/>
      <c r="T1842" s="59"/>
    </row>
    <row r="1843" spans="1:20" s="21" customFormat="1" x14ac:dyDescent="0.2">
      <c r="A1843" s="59"/>
      <c r="B1843" s="28"/>
      <c r="S1843" s="59"/>
      <c r="T1843" s="59"/>
    </row>
    <row r="1844" spans="1:20" s="21" customFormat="1" x14ac:dyDescent="0.2">
      <c r="A1844" s="59"/>
      <c r="B1844" s="28"/>
      <c r="S1844" s="59"/>
      <c r="T1844" s="59"/>
    </row>
    <row r="1845" spans="1:20" s="21" customFormat="1" x14ac:dyDescent="0.2">
      <c r="A1845" s="59"/>
      <c r="B1845" s="28"/>
      <c r="S1845" s="59"/>
      <c r="T1845" s="59"/>
    </row>
    <row r="1846" spans="1:20" s="21" customFormat="1" x14ac:dyDescent="0.2">
      <c r="A1846" s="59"/>
      <c r="B1846" s="28"/>
      <c r="S1846" s="59"/>
      <c r="T1846" s="59"/>
    </row>
    <row r="1847" spans="1:20" s="21" customFormat="1" x14ac:dyDescent="0.2">
      <c r="A1847" s="59"/>
      <c r="B1847" s="28"/>
      <c r="S1847" s="59"/>
      <c r="T1847" s="59"/>
    </row>
    <row r="1848" spans="1:20" s="21" customFormat="1" x14ac:dyDescent="0.2">
      <c r="A1848" s="59"/>
      <c r="B1848" s="28"/>
      <c r="S1848" s="59"/>
      <c r="T1848" s="59"/>
    </row>
    <row r="1849" spans="1:20" s="21" customFormat="1" x14ac:dyDescent="0.2">
      <c r="A1849" s="59"/>
      <c r="B1849" s="28"/>
      <c r="S1849" s="59"/>
      <c r="T1849" s="59"/>
    </row>
    <row r="1850" spans="1:20" s="21" customFormat="1" x14ac:dyDescent="0.2">
      <c r="A1850" s="59"/>
      <c r="B1850" s="28"/>
      <c r="S1850" s="59"/>
      <c r="T1850" s="59"/>
    </row>
    <row r="1851" spans="1:20" s="21" customFormat="1" x14ac:dyDescent="0.2">
      <c r="A1851" s="59"/>
      <c r="B1851" s="28"/>
      <c r="S1851" s="59"/>
      <c r="T1851" s="59"/>
    </row>
    <row r="1852" spans="1:20" s="21" customFormat="1" x14ac:dyDescent="0.2">
      <c r="A1852" s="59"/>
      <c r="B1852" s="28"/>
      <c r="S1852" s="59"/>
      <c r="T1852" s="59"/>
    </row>
    <row r="1853" spans="1:20" s="21" customFormat="1" x14ac:dyDescent="0.2">
      <c r="A1853" s="59"/>
      <c r="B1853" s="28"/>
      <c r="S1853" s="59"/>
      <c r="T1853" s="59"/>
    </row>
    <row r="1854" spans="1:20" s="21" customFormat="1" x14ac:dyDescent="0.2">
      <c r="A1854" s="59"/>
      <c r="B1854" s="28"/>
      <c r="S1854" s="59"/>
      <c r="T1854" s="59"/>
    </row>
    <row r="1855" spans="1:20" s="21" customFormat="1" x14ac:dyDescent="0.2">
      <c r="A1855" s="59"/>
      <c r="B1855" s="28"/>
      <c r="S1855" s="59"/>
      <c r="T1855" s="59"/>
    </row>
    <row r="1856" spans="1:20" s="21" customFormat="1" x14ac:dyDescent="0.2">
      <c r="A1856" s="59"/>
      <c r="B1856" s="28"/>
      <c r="S1856" s="59"/>
      <c r="T1856" s="59"/>
    </row>
    <row r="1857" spans="1:20" s="21" customFormat="1" x14ac:dyDescent="0.2">
      <c r="A1857" s="59"/>
      <c r="B1857" s="28"/>
      <c r="S1857" s="59"/>
      <c r="T1857" s="59"/>
    </row>
    <row r="1858" spans="1:20" s="21" customFormat="1" x14ac:dyDescent="0.2">
      <c r="A1858" s="59"/>
      <c r="B1858" s="28"/>
      <c r="S1858" s="59"/>
      <c r="T1858" s="59"/>
    </row>
    <row r="1859" spans="1:20" s="21" customFormat="1" x14ac:dyDescent="0.2">
      <c r="A1859" s="59"/>
      <c r="B1859" s="28"/>
      <c r="S1859" s="59"/>
      <c r="T1859" s="59"/>
    </row>
    <row r="1860" spans="1:20" s="21" customFormat="1" x14ac:dyDescent="0.2">
      <c r="A1860" s="59"/>
      <c r="B1860" s="28"/>
      <c r="S1860" s="59"/>
      <c r="T1860" s="59"/>
    </row>
    <row r="1861" spans="1:20" s="21" customFormat="1" x14ac:dyDescent="0.2">
      <c r="A1861" s="59"/>
      <c r="B1861" s="28"/>
      <c r="S1861" s="59"/>
      <c r="T1861" s="59"/>
    </row>
    <row r="1862" spans="1:20" s="21" customFormat="1" x14ac:dyDescent="0.2">
      <c r="A1862" s="59"/>
      <c r="B1862" s="28"/>
      <c r="S1862" s="59"/>
      <c r="T1862" s="59"/>
    </row>
    <row r="1863" spans="1:20" s="21" customFormat="1" x14ac:dyDescent="0.2">
      <c r="A1863" s="59"/>
      <c r="B1863" s="28"/>
      <c r="S1863" s="59"/>
      <c r="T1863" s="59"/>
    </row>
    <row r="1864" spans="1:20" s="21" customFormat="1" x14ac:dyDescent="0.2">
      <c r="A1864" s="59"/>
      <c r="B1864" s="28"/>
      <c r="S1864" s="59"/>
      <c r="T1864" s="59"/>
    </row>
    <row r="1865" spans="1:20" s="21" customFormat="1" x14ac:dyDescent="0.2">
      <c r="A1865" s="59"/>
      <c r="B1865" s="28"/>
      <c r="S1865" s="59"/>
      <c r="T1865" s="59"/>
    </row>
    <row r="1866" spans="1:20" s="21" customFormat="1" x14ac:dyDescent="0.2">
      <c r="A1866" s="59"/>
      <c r="B1866" s="28"/>
      <c r="S1866" s="59"/>
      <c r="T1866" s="59"/>
    </row>
    <row r="1867" spans="1:20" s="21" customFormat="1" x14ac:dyDescent="0.2">
      <c r="A1867" s="59"/>
      <c r="B1867" s="28"/>
      <c r="S1867" s="59"/>
      <c r="T1867" s="59"/>
    </row>
    <row r="1868" spans="1:20" s="21" customFormat="1" x14ac:dyDescent="0.2">
      <c r="A1868" s="59"/>
      <c r="B1868" s="28"/>
      <c r="S1868" s="59"/>
      <c r="T1868" s="59"/>
    </row>
    <row r="1869" spans="1:20" s="21" customFormat="1" x14ac:dyDescent="0.2">
      <c r="A1869" s="59"/>
      <c r="B1869" s="28"/>
      <c r="S1869" s="59"/>
      <c r="T1869" s="59"/>
    </row>
    <row r="1870" spans="1:20" s="21" customFormat="1" x14ac:dyDescent="0.2">
      <c r="A1870" s="59"/>
      <c r="B1870" s="28"/>
      <c r="S1870" s="59"/>
      <c r="T1870" s="59"/>
    </row>
    <row r="1871" spans="1:20" s="21" customFormat="1" x14ac:dyDescent="0.2">
      <c r="A1871" s="59"/>
      <c r="B1871" s="28"/>
      <c r="S1871" s="59"/>
      <c r="T1871" s="59"/>
    </row>
    <row r="1872" spans="1:20" s="21" customFormat="1" x14ac:dyDescent="0.2">
      <c r="A1872" s="59"/>
      <c r="B1872" s="28"/>
      <c r="S1872" s="59"/>
      <c r="T1872" s="59"/>
    </row>
    <row r="1873" spans="1:20" s="21" customFormat="1" x14ac:dyDescent="0.2">
      <c r="A1873" s="59"/>
      <c r="B1873" s="28"/>
      <c r="S1873" s="59"/>
      <c r="T1873" s="59"/>
    </row>
    <row r="1874" spans="1:20" s="21" customFormat="1" x14ac:dyDescent="0.2">
      <c r="A1874" s="59"/>
      <c r="B1874" s="28"/>
      <c r="S1874" s="59"/>
      <c r="T1874" s="59"/>
    </row>
    <row r="1875" spans="1:20" s="21" customFormat="1" x14ac:dyDescent="0.2">
      <c r="A1875" s="59"/>
      <c r="B1875" s="28"/>
      <c r="S1875" s="59"/>
      <c r="T1875" s="59"/>
    </row>
    <row r="1876" spans="1:20" s="21" customFormat="1" x14ac:dyDescent="0.2">
      <c r="A1876" s="59"/>
      <c r="B1876" s="28"/>
      <c r="S1876" s="59"/>
      <c r="T1876" s="59"/>
    </row>
    <row r="1877" spans="1:20" s="21" customFormat="1" x14ac:dyDescent="0.2">
      <c r="A1877" s="59"/>
      <c r="B1877" s="28"/>
      <c r="S1877" s="59"/>
      <c r="T1877" s="59"/>
    </row>
    <row r="1878" spans="1:20" s="21" customFormat="1" x14ac:dyDescent="0.2">
      <c r="A1878" s="59"/>
      <c r="B1878" s="28"/>
      <c r="S1878" s="59"/>
      <c r="T1878" s="59"/>
    </row>
    <row r="1879" spans="1:20" s="21" customFormat="1" x14ac:dyDescent="0.2">
      <c r="A1879" s="59"/>
      <c r="B1879" s="28"/>
      <c r="S1879" s="59"/>
      <c r="T1879" s="59"/>
    </row>
    <row r="1880" spans="1:20" s="21" customFormat="1" x14ac:dyDescent="0.2">
      <c r="A1880" s="59"/>
      <c r="B1880" s="28"/>
      <c r="S1880" s="59"/>
      <c r="T1880" s="59"/>
    </row>
    <row r="1881" spans="1:20" s="21" customFormat="1" x14ac:dyDescent="0.2">
      <c r="A1881" s="59"/>
      <c r="B1881" s="28"/>
      <c r="S1881" s="59"/>
      <c r="T1881" s="59"/>
    </row>
    <row r="1882" spans="1:20" s="21" customFormat="1" x14ac:dyDescent="0.2">
      <c r="A1882" s="59"/>
      <c r="B1882" s="28"/>
      <c r="S1882" s="59"/>
      <c r="T1882" s="59"/>
    </row>
    <row r="1883" spans="1:20" s="21" customFormat="1" x14ac:dyDescent="0.2">
      <c r="A1883" s="59"/>
      <c r="B1883" s="28"/>
      <c r="S1883" s="59"/>
      <c r="T1883" s="59"/>
    </row>
    <row r="1884" spans="1:20" s="21" customFormat="1" x14ac:dyDescent="0.2">
      <c r="A1884" s="59"/>
      <c r="B1884" s="28"/>
      <c r="S1884" s="59"/>
      <c r="T1884" s="59"/>
    </row>
    <row r="1885" spans="1:20" s="21" customFormat="1" x14ac:dyDescent="0.2">
      <c r="A1885" s="59"/>
      <c r="B1885" s="28"/>
      <c r="S1885" s="59"/>
      <c r="T1885" s="59"/>
    </row>
    <row r="1886" spans="1:20" s="21" customFormat="1" x14ac:dyDescent="0.2">
      <c r="A1886" s="59"/>
      <c r="B1886" s="28"/>
      <c r="S1886" s="59"/>
      <c r="T1886" s="59"/>
    </row>
    <row r="1887" spans="1:20" s="21" customFormat="1" x14ac:dyDescent="0.2">
      <c r="A1887" s="59"/>
      <c r="B1887" s="28"/>
      <c r="S1887" s="59"/>
      <c r="T1887" s="59"/>
    </row>
    <row r="1888" spans="1:20" s="21" customFormat="1" x14ac:dyDescent="0.2">
      <c r="A1888" s="59"/>
      <c r="B1888" s="28"/>
      <c r="S1888" s="59"/>
      <c r="T1888" s="59"/>
    </row>
    <row r="1889" spans="1:20" s="21" customFormat="1" x14ac:dyDescent="0.2">
      <c r="A1889" s="59"/>
      <c r="B1889" s="28"/>
      <c r="S1889" s="59"/>
      <c r="T1889" s="59"/>
    </row>
    <row r="1890" spans="1:20" s="21" customFormat="1" x14ac:dyDescent="0.2">
      <c r="A1890" s="59"/>
      <c r="B1890" s="28"/>
      <c r="S1890" s="59"/>
      <c r="T1890" s="59"/>
    </row>
    <row r="1891" spans="1:20" s="21" customFormat="1" x14ac:dyDescent="0.2">
      <c r="A1891" s="59"/>
      <c r="B1891" s="28"/>
      <c r="S1891" s="59"/>
      <c r="T1891" s="59"/>
    </row>
    <row r="1892" spans="1:20" s="21" customFormat="1" x14ac:dyDescent="0.2">
      <c r="A1892" s="59"/>
      <c r="B1892" s="28"/>
      <c r="S1892" s="59"/>
      <c r="T1892" s="59"/>
    </row>
    <row r="1893" spans="1:20" s="21" customFormat="1" x14ac:dyDescent="0.2">
      <c r="A1893" s="59"/>
      <c r="B1893" s="28"/>
      <c r="S1893" s="59"/>
      <c r="T1893" s="59"/>
    </row>
    <row r="1894" spans="1:20" s="21" customFormat="1" x14ac:dyDescent="0.2">
      <c r="A1894" s="59"/>
      <c r="B1894" s="28"/>
      <c r="S1894" s="59"/>
      <c r="T1894" s="59"/>
    </row>
    <row r="1895" spans="1:20" s="21" customFormat="1" x14ac:dyDescent="0.2">
      <c r="A1895" s="59"/>
      <c r="B1895" s="28"/>
      <c r="S1895" s="59"/>
      <c r="T1895" s="59"/>
    </row>
    <row r="1896" spans="1:20" s="21" customFormat="1" x14ac:dyDescent="0.2">
      <c r="A1896" s="59"/>
      <c r="B1896" s="28"/>
      <c r="S1896" s="59"/>
      <c r="T1896" s="59"/>
    </row>
    <row r="1897" spans="1:20" s="21" customFormat="1" x14ac:dyDescent="0.2">
      <c r="A1897" s="59"/>
      <c r="B1897" s="28"/>
      <c r="S1897" s="59"/>
      <c r="T1897" s="59"/>
    </row>
    <row r="1898" spans="1:20" s="21" customFormat="1" x14ac:dyDescent="0.2">
      <c r="A1898" s="59"/>
      <c r="B1898" s="28"/>
      <c r="S1898" s="59"/>
      <c r="T1898" s="59"/>
    </row>
    <row r="1899" spans="1:20" s="21" customFormat="1" x14ac:dyDescent="0.2">
      <c r="A1899" s="59"/>
      <c r="B1899" s="28"/>
      <c r="S1899" s="59"/>
      <c r="T1899" s="59"/>
    </row>
    <row r="1900" spans="1:20" s="21" customFormat="1" x14ac:dyDescent="0.2">
      <c r="A1900" s="59"/>
      <c r="B1900" s="28"/>
      <c r="S1900" s="59"/>
      <c r="T1900" s="59"/>
    </row>
    <row r="1901" spans="1:20" s="21" customFormat="1" x14ac:dyDescent="0.2">
      <c r="A1901" s="59"/>
      <c r="B1901" s="28"/>
      <c r="S1901" s="59"/>
      <c r="T1901" s="59"/>
    </row>
    <row r="1902" spans="1:20" s="21" customFormat="1" x14ac:dyDescent="0.2">
      <c r="A1902" s="59"/>
      <c r="B1902" s="28"/>
      <c r="S1902" s="59"/>
      <c r="T1902" s="59"/>
    </row>
    <row r="1903" spans="1:20" s="21" customFormat="1" x14ac:dyDescent="0.2">
      <c r="A1903" s="59"/>
      <c r="B1903" s="28"/>
      <c r="S1903" s="59"/>
      <c r="T1903" s="59"/>
    </row>
    <row r="1904" spans="1:20" s="21" customFormat="1" x14ac:dyDescent="0.2">
      <c r="A1904" s="59"/>
      <c r="B1904" s="28"/>
      <c r="S1904" s="59"/>
      <c r="T1904" s="59"/>
    </row>
    <row r="1905" spans="1:20" s="21" customFormat="1" x14ac:dyDescent="0.2">
      <c r="A1905" s="59"/>
      <c r="B1905" s="28"/>
      <c r="S1905" s="59"/>
      <c r="T1905" s="59"/>
    </row>
    <row r="1906" spans="1:20" s="21" customFormat="1" x14ac:dyDescent="0.2">
      <c r="A1906" s="59"/>
      <c r="B1906" s="28"/>
      <c r="S1906" s="59"/>
      <c r="T1906" s="59"/>
    </row>
    <row r="1907" spans="1:20" s="21" customFormat="1" x14ac:dyDescent="0.2">
      <c r="A1907" s="59"/>
      <c r="B1907" s="28"/>
      <c r="S1907" s="59"/>
      <c r="T1907" s="59"/>
    </row>
    <row r="1908" spans="1:20" s="21" customFormat="1" x14ac:dyDescent="0.2">
      <c r="A1908" s="59"/>
      <c r="B1908" s="28"/>
      <c r="S1908" s="59"/>
      <c r="T1908" s="59"/>
    </row>
    <row r="1909" spans="1:20" s="21" customFormat="1" x14ac:dyDescent="0.2">
      <c r="A1909" s="59"/>
      <c r="B1909" s="28"/>
      <c r="S1909" s="59"/>
      <c r="T1909" s="59"/>
    </row>
    <row r="1910" spans="1:20" s="21" customFormat="1" x14ac:dyDescent="0.2">
      <c r="A1910" s="59"/>
      <c r="B1910" s="28"/>
      <c r="S1910" s="59"/>
      <c r="T1910" s="59"/>
    </row>
    <row r="1911" spans="1:20" s="21" customFormat="1" x14ac:dyDescent="0.2">
      <c r="A1911" s="59"/>
      <c r="B1911" s="28"/>
      <c r="S1911" s="59"/>
      <c r="T1911" s="59"/>
    </row>
    <row r="1912" spans="1:20" s="21" customFormat="1" x14ac:dyDescent="0.2">
      <c r="A1912" s="59"/>
      <c r="B1912" s="28"/>
      <c r="S1912" s="59"/>
      <c r="T1912" s="59"/>
    </row>
    <row r="1913" spans="1:20" s="21" customFormat="1" x14ac:dyDescent="0.2">
      <c r="A1913" s="59"/>
      <c r="B1913" s="28"/>
      <c r="S1913" s="59"/>
      <c r="T1913" s="59"/>
    </row>
    <row r="1914" spans="1:20" s="21" customFormat="1" x14ac:dyDescent="0.2">
      <c r="A1914" s="59"/>
      <c r="B1914" s="28"/>
      <c r="S1914" s="59"/>
      <c r="T1914" s="59"/>
    </row>
    <row r="1915" spans="1:20" s="21" customFormat="1" x14ac:dyDescent="0.2">
      <c r="A1915" s="59"/>
      <c r="B1915" s="28"/>
      <c r="S1915" s="59"/>
      <c r="T1915" s="59"/>
    </row>
    <row r="1916" spans="1:20" s="21" customFormat="1" x14ac:dyDescent="0.2">
      <c r="A1916" s="59"/>
      <c r="B1916" s="28"/>
      <c r="S1916" s="59"/>
      <c r="T1916" s="59"/>
    </row>
    <row r="1917" spans="1:20" s="21" customFormat="1" x14ac:dyDescent="0.2">
      <c r="A1917" s="59"/>
      <c r="B1917" s="28"/>
      <c r="S1917" s="59"/>
      <c r="T1917" s="59"/>
    </row>
    <row r="1918" spans="1:20" s="21" customFormat="1" x14ac:dyDescent="0.2">
      <c r="A1918" s="59"/>
      <c r="B1918" s="28"/>
      <c r="S1918" s="59"/>
      <c r="T1918" s="59"/>
    </row>
    <row r="1919" spans="1:20" s="21" customFormat="1" x14ac:dyDescent="0.2">
      <c r="A1919" s="59"/>
      <c r="B1919" s="28"/>
      <c r="S1919" s="59"/>
      <c r="T1919" s="59"/>
    </row>
    <row r="1920" spans="1:20" s="21" customFormat="1" x14ac:dyDescent="0.2">
      <c r="A1920" s="59"/>
      <c r="B1920" s="28"/>
      <c r="S1920" s="59"/>
      <c r="T1920" s="59"/>
    </row>
    <row r="1921" spans="1:20" s="21" customFormat="1" x14ac:dyDescent="0.2">
      <c r="A1921" s="59"/>
      <c r="B1921" s="28"/>
      <c r="S1921" s="59"/>
      <c r="T1921" s="59"/>
    </row>
    <row r="1922" spans="1:20" s="21" customFormat="1" x14ac:dyDescent="0.2">
      <c r="A1922" s="59"/>
      <c r="B1922" s="28"/>
      <c r="S1922" s="59"/>
      <c r="T1922" s="59"/>
    </row>
    <row r="1923" spans="1:20" s="21" customFormat="1" x14ac:dyDescent="0.2">
      <c r="A1923" s="59"/>
      <c r="B1923" s="28"/>
      <c r="S1923" s="59"/>
      <c r="T1923" s="59"/>
    </row>
    <row r="1924" spans="1:20" s="21" customFormat="1" x14ac:dyDescent="0.2">
      <c r="A1924" s="59"/>
      <c r="B1924" s="28"/>
      <c r="S1924" s="59"/>
      <c r="T1924" s="59"/>
    </row>
    <row r="1925" spans="1:20" s="21" customFormat="1" x14ac:dyDescent="0.2">
      <c r="A1925" s="59"/>
      <c r="B1925" s="28"/>
      <c r="S1925" s="59"/>
      <c r="T1925" s="59"/>
    </row>
    <row r="1926" spans="1:20" s="21" customFormat="1" x14ac:dyDescent="0.2">
      <c r="A1926" s="59"/>
      <c r="B1926" s="28"/>
      <c r="S1926" s="59"/>
      <c r="T1926" s="59"/>
    </row>
    <row r="1927" spans="1:20" s="21" customFormat="1" x14ac:dyDescent="0.2">
      <c r="A1927" s="59"/>
      <c r="B1927" s="28"/>
      <c r="S1927" s="59"/>
      <c r="T1927" s="59"/>
    </row>
    <row r="1928" spans="1:20" s="21" customFormat="1" x14ac:dyDescent="0.2">
      <c r="A1928" s="59"/>
      <c r="B1928" s="28"/>
      <c r="S1928" s="59"/>
      <c r="T1928" s="59"/>
    </row>
    <row r="1929" spans="1:20" s="21" customFormat="1" x14ac:dyDescent="0.2">
      <c r="A1929" s="59"/>
      <c r="B1929" s="28"/>
      <c r="S1929" s="59"/>
      <c r="T1929" s="59"/>
    </row>
    <row r="1930" spans="1:20" s="21" customFormat="1" x14ac:dyDescent="0.2">
      <c r="A1930" s="59"/>
      <c r="B1930" s="28"/>
      <c r="S1930" s="59"/>
      <c r="T1930" s="59"/>
    </row>
    <row r="1931" spans="1:20" s="21" customFormat="1" x14ac:dyDescent="0.2">
      <c r="A1931" s="59"/>
      <c r="B1931" s="28"/>
      <c r="S1931" s="59"/>
      <c r="T1931" s="59"/>
    </row>
    <row r="1932" spans="1:20" s="21" customFormat="1" x14ac:dyDescent="0.2">
      <c r="A1932" s="59"/>
      <c r="B1932" s="28"/>
      <c r="S1932" s="59"/>
      <c r="T1932" s="59"/>
    </row>
    <row r="1933" spans="1:20" s="21" customFormat="1" x14ac:dyDescent="0.2">
      <c r="A1933" s="59"/>
      <c r="B1933" s="28"/>
      <c r="S1933" s="59"/>
      <c r="T1933" s="59"/>
    </row>
    <row r="1934" spans="1:20" s="21" customFormat="1" x14ac:dyDescent="0.2">
      <c r="A1934" s="59"/>
      <c r="B1934" s="28"/>
      <c r="S1934" s="59"/>
      <c r="T1934" s="59"/>
    </row>
    <row r="1935" spans="1:20" s="21" customFormat="1" x14ac:dyDescent="0.2">
      <c r="A1935" s="59"/>
      <c r="B1935" s="28"/>
      <c r="S1935" s="59"/>
      <c r="T1935" s="59"/>
    </row>
    <row r="1936" spans="1:20" s="21" customFormat="1" x14ac:dyDescent="0.2">
      <c r="A1936" s="59"/>
      <c r="B1936" s="28"/>
      <c r="S1936" s="59"/>
      <c r="T1936" s="59"/>
    </row>
    <row r="1937" spans="1:20" s="21" customFormat="1" x14ac:dyDescent="0.2">
      <c r="A1937" s="59"/>
      <c r="B1937" s="28"/>
      <c r="S1937" s="59"/>
      <c r="T1937" s="59"/>
    </row>
    <row r="1938" spans="1:20" s="21" customFormat="1" x14ac:dyDescent="0.2">
      <c r="A1938" s="59"/>
      <c r="B1938" s="28"/>
      <c r="S1938" s="59"/>
      <c r="T1938" s="59"/>
    </row>
    <row r="1939" spans="1:20" s="21" customFormat="1" x14ac:dyDescent="0.2">
      <c r="A1939" s="59"/>
      <c r="B1939" s="28"/>
      <c r="S1939" s="59"/>
      <c r="T1939" s="59"/>
    </row>
    <row r="1940" spans="1:20" s="21" customFormat="1" x14ac:dyDescent="0.2">
      <c r="A1940" s="59"/>
      <c r="B1940" s="28"/>
      <c r="S1940" s="59"/>
      <c r="T1940" s="59"/>
    </row>
    <row r="1941" spans="1:20" s="21" customFormat="1" x14ac:dyDescent="0.2">
      <c r="A1941" s="59"/>
      <c r="B1941" s="28"/>
      <c r="S1941" s="59"/>
      <c r="T1941" s="59"/>
    </row>
    <row r="1942" spans="1:20" s="21" customFormat="1" x14ac:dyDescent="0.2">
      <c r="A1942" s="59"/>
      <c r="B1942" s="28"/>
      <c r="S1942" s="59"/>
      <c r="T1942" s="59"/>
    </row>
    <row r="1943" spans="1:20" s="21" customFormat="1" x14ac:dyDescent="0.2">
      <c r="A1943" s="59"/>
      <c r="B1943" s="28"/>
      <c r="S1943" s="59"/>
      <c r="T1943" s="59"/>
    </row>
    <row r="1944" spans="1:20" s="21" customFormat="1" x14ac:dyDescent="0.2">
      <c r="A1944" s="59"/>
      <c r="B1944" s="28"/>
      <c r="S1944" s="59"/>
      <c r="T1944" s="59"/>
    </row>
    <row r="1945" spans="1:20" s="21" customFormat="1" x14ac:dyDescent="0.2">
      <c r="A1945" s="59"/>
      <c r="B1945" s="28"/>
      <c r="S1945" s="59"/>
      <c r="T1945" s="59"/>
    </row>
    <row r="1946" spans="1:20" s="21" customFormat="1" x14ac:dyDescent="0.2">
      <c r="A1946" s="59"/>
      <c r="B1946" s="28"/>
      <c r="S1946" s="59"/>
      <c r="T1946" s="59"/>
    </row>
    <row r="1947" spans="1:20" s="21" customFormat="1" x14ac:dyDescent="0.2">
      <c r="A1947" s="59"/>
      <c r="B1947" s="28"/>
      <c r="S1947" s="59"/>
      <c r="T1947" s="59"/>
    </row>
    <row r="1948" spans="1:20" s="21" customFormat="1" x14ac:dyDescent="0.2">
      <c r="A1948" s="59"/>
      <c r="B1948" s="28"/>
      <c r="S1948" s="59"/>
      <c r="T1948" s="59"/>
    </row>
    <row r="1949" spans="1:20" s="21" customFormat="1" x14ac:dyDescent="0.2">
      <c r="A1949" s="59"/>
      <c r="B1949" s="28"/>
      <c r="S1949" s="59"/>
      <c r="T1949" s="59"/>
    </row>
    <row r="1950" spans="1:20" s="21" customFormat="1" x14ac:dyDescent="0.2">
      <c r="A1950" s="59"/>
      <c r="B1950" s="28"/>
      <c r="S1950" s="59"/>
      <c r="T1950" s="59"/>
    </row>
    <row r="1951" spans="1:20" s="21" customFormat="1" x14ac:dyDescent="0.2">
      <c r="A1951" s="59"/>
      <c r="B1951" s="28"/>
      <c r="S1951" s="59"/>
      <c r="T1951" s="59"/>
    </row>
    <row r="1952" spans="1:20" s="21" customFormat="1" x14ac:dyDescent="0.2">
      <c r="A1952" s="59"/>
      <c r="B1952" s="28"/>
      <c r="S1952" s="59"/>
      <c r="T1952" s="59"/>
    </row>
    <row r="1953" spans="1:20" s="21" customFormat="1" x14ac:dyDescent="0.2">
      <c r="A1953" s="59"/>
      <c r="B1953" s="28"/>
      <c r="S1953" s="59"/>
      <c r="T1953" s="59"/>
    </row>
    <row r="1954" spans="1:20" s="21" customFormat="1" x14ac:dyDescent="0.2">
      <c r="A1954" s="59"/>
      <c r="B1954" s="28"/>
      <c r="S1954" s="59"/>
      <c r="T1954" s="59"/>
    </row>
    <row r="1955" spans="1:20" s="21" customFormat="1" x14ac:dyDescent="0.2">
      <c r="A1955" s="59"/>
      <c r="B1955" s="28"/>
      <c r="S1955" s="59"/>
      <c r="T1955" s="59"/>
    </row>
    <row r="1956" spans="1:20" s="21" customFormat="1" x14ac:dyDescent="0.2">
      <c r="A1956" s="59"/>
      <c r="B1956" s="28"/>
      <c r="S1956" s="59"/>
      <c r="T1956" s="59"/>
    </row>
    <row r="1957" spans="1:20" s="21" customFormat="1" x14ac:dyDescent="0.2">
      <c r="A1957" s="59"/>
      <c r="B1957" s="28"/>
      <c r="S1957" s="59"/>
      <c r="T1957" s="59"/>
    </row>
    <row r="1958" spans="1:20" s="21" customFormat="1" x14ac:dyDescent="0.2">
      <c r="A1958" s="59"/>
      <c r="B1958" s="28"/>
      <c r="S1958" s="59"/>
      <c r="T1958" s="59"/>
    </row>
    <row r="1959" spans="1:20" s="21" customFormat="1" x14ac:dyDescent="0.2">
      <c r="A1959" s="59"/>
      <c r="B1959" s="28"/>
      <c r="S1959" s="59"/>
      <c r="T1959" s="59"/>
    </row>
    <row r="1960" spans="1:20" s="21" customFormat="1" x14ac:dyDescent="0.2">
      <c r="A1960" s="59"/>
      <c r="B1960" s="28"/>
      <c r="S1960" s="59"/>
      <c r="T1960" s="59"/>
    </row>
    <row r="1961" spans="1:20" s="21" customFormat="1" x14ac:dyDescent="0.2">
      <c r="A1961" s="59"/>
      <c r="B1961" s="28"/>
      <c r="S1961" s="59"/>
      <c r="T1961" s="59"/>
    </row>
    <row r="1962" spans="1:20" s="21" customFormat="1" x14ac:dyDescent="0.2">
      <c r="A1962" s="59"/>
      <c r="B1962" s="28"/>
      <c r="S1962" s="59"/>
      <c r="T1962" s="59"/>
    </row>
    <row r="1963" spans="1:20" s="21" customFormat="1" x14ac:dyDescent="0.2">
      <c r="A1963" s="59"/>
      <c r="B1963" s="28"/>
      <c r="S1963" s="59"/>
      <c r="T1963" s="59"/>
    </row>
    <row r="1964" spans="1:20" s="21" customFormat="1" x14ac:dyDescent="0.2">
      <c r="A1964" s="59"/>
      <c r="B1964" s="28"/>
      <c r="S1964" s="59"/>
      <c r="T1964" s="59"/>
    </row>
    <row r="1965" spans="1:20" s="21" customFormat="1" x14ac:dyDescent="0.2">
      <c r="A1965" s="59"/>
      <c r="B1965" s="28"/>
      <c r="S1965" s="59"/>
      <c r="T1965" s="59"/>
    </row>
    <row r="1966" spans="1:20" s="21" customFormat="1" x14ac:dyDescent="0.2">
      <c r="A1966" s="59"/>
      <c r="B1966" s="28"/>
      <c r="S1966" s="59"/>
      <c r="T1966" s="59"/>
    </row>
    <row r="1967" spans="1:20" s="21" customFormat="1" x14ac:dyDescent="0.2">
      <c r="A1967" s="59"/>
      <c r="B1967" s="28"/>
      <c r="S1967" s="59"/>
      <c r="T1967" s="59"/>
    </row>
    <row r="1968" spans="1:20" s="21" customFormat="1" x14ac:dyDescent="0.2">
      <c r="A1968" s="59"/>
      <c r="B1968" s="28"/>
      <c r="S1968" s="59"/>
      <c r="T1968" s="59"/>
    </row>
    <row r="1969" spans="1:20" s="21" customFormat="1" x14ac:dyDescent="0.2">
      <c r="A1969" s="59"/>
      <c r="B1969" s="28"/>
      <c r="S1969" s="59"/>
      <c r="T1969" s="59"/>
    </row>
    <row r="1970" spans="1:20" s="21" customFormat="1" x14ac:dyDescent="0.2">
      <c r="A1970" s="59"/>
      <c r="B1970" s="28"/>
      <c r="S1970" s="59"/>
      <c r="T1970" s="59"/>
    </row>
    <row r="1971" spans="1:20" s="21" customFormat="1" x14ac:dyDescent="0.2">
      <c r="A1971" s="59"/>
      <c r="B1971" s="28"/>
      <c r="S1971" s="59"/>
      <c r="T1971" s="59"/>
    </row>
    <row r="1972" spans="1:20" s="21" customFormat="1" x14ac:dyDescent="0.2">
      <c r="A1972" s="59"/>
      <c r="B1972" s="28"/>
      <c r="S1972" s="59"/>
      <c r="T1972" s="59"/>
    </row>
    <row r="1973" spans="1:20" s="21" customFormat="1" x14ac:dyDescent="0.2">
      <c r="A1973" s="59"/>
      <c r="B1973" s="28"/>
      <c r="S1973" s="59"/>
      <c r="T1973" s="59"/>
    </row>
    <row r="1974" spans="1:20" s="21" customFormat="1" x14ac:dyDescent="0.2">
      <c r="A1974" s="59"/>
      <c r="B1974" s="28"/>
      <c r="S1974" s="59"/>
      <c r="T1974" s="59"/>
    </row>
    <row r="1975" spans="1:20" s="21" customFormat="1" x14ac:dyDescent="0.2">
      <c r="A1975" s="59"/>
      <c r="B1975" s="28"/>
      <c r="S1975" s="59"/>
      <c r="T1975" s="59"/>
    </row>
    <row r="1976" spans="1:20" s="21" customFormat="1" x14ac:dyDescent="0.2">
      <c r="A1976" s="59"/>
      <c r="B1976" s="28"/>
      <c r="S1976" s="59"/>
      <c r="T1976" s="59"/>
    </row>
    <row r="1977" spans="1:20" s="21" customFormat="1" x14ac:dyDescent="0.2">
      <c r="A1977" s="59"/>
      <c r="B1977" s="28"/>
      <c r="S1977" s="59"/>
      <c r="T1977" s="59"/>
    </row>
    <row r="1978" spans="1:20" s="21" customFormat="1" x14ac:dyDescent="0.2">
      <c r="A1978" s="59"/>
      <c r="B1978" s="28"/>
      <c r="S1978" s="59"/>
      <c r="T1978" s="59"/>
    </row>
    <row r="1979" spans="1:20" s="21" customFormat="1" x14ac:dyDescent="0.2">
      <c r="A1979" s="59"/>
      <c r="B1979" s="28"/>
      <c r="S1979" s="59"/>
      <c r="T1979" s="59"/>
    </row>
    <row r="1980" spans="1:20" s="21" customFormat="1" x14ac:dyDescent="0.2">
      <c r="A1980" s="59"/>
      <c r="B1980" s="28"/>
      <c r="S1980" s="59"/>
      <c r="T1980" s="59"/>
    </row>
    <row r="1981" spans="1:20" s="21" customFormat="1" x14ac:dyDescent="0.2">
      <c r="A1981" s="59"/>
      <c r="B1981" s="28"/>
      <c r="S1981" s="59"/>
      <c r="T1981" s="59"/>
    </row>
    <row r="1982" spans="1:20" s="21" customFormat="1" x14ac:dyDescent="0.2">
      <c r="A1982" s="59"/>
      <c r="B1982" s="28"/>
      <c r="S1982" s="59"/>
      <c r="T1982" s="59"/>
    </row>
    <row r="1983" spans="1:20" s="21" customFormat="1" x14ac:dyDescent="0.2">
      <c r="A1983" s="59"/>
      <c r="B1983" s="28"/>
      <c r="S1983" s="59"/>
      <c r="T1983" s="59"/>
    </row>
    <row r="1984" spans="1:20" s="21" customFormat="1" x14ac:dyDescent="0.2">
      <c r="A1984" s="59"/>
      <c r="B1984" s="28"/>
      <c r="S1984" s="59"/>
      <c r="T1984" s="59"/>
    </row>
    <row r="1985" spans="1:20" s="21" customFormat="1" x14ac:dyDescent="0.2">
      <c r="A1985" s="59"/>
      <c r="B1985" s="28"/>
      <c r="S1985" s="59"/>
      <c r="T1985" s="59"/>
    </row>
    <row r="1986" spans="1:20" s="21" customFormat="1" x14ac:dyDescent="0.2">
      <c r="A1986" s="59"/>
      <c r="B1986" s="28"/>
      <c r="S1986" s="59"/>
      <c r="T1986" s="59"/>
    </row>
    <row r="1987" spans="1:20" s="21" customFormat="1" x14ac:dyDescent="0.2">
      <c r="A1987" s="59"/>
      <c r="B1987" s="28"/>
      <c r="S1987" s="59"/>
      <c r="T1987" s="59"/>
    </row>
    <row r="1988" spans="1:20" s="21" customFormat="1" x14ac:dyDescent="0.2">
      <c r="A1988" s="59"/>
      <c r="B1988" s="28"/>
      <c r="S1988" s="59"/>
      <c r="T1988" s="59"/>
    </row>
    <row r="1989" spans="1:20" s="21" customFormat="1" x14ac:dyDescent="0.2">
      <c r="A1989" s="59"/>
      <c r="B1989" s="28"/>
      <c r="S1989" s="59"/>
      <c r="T1989" s="59"/>
    </row>
    <row r="1990" spans="1:20" s="21" customFormat="1" x14ac:dyDescent="0.2">
      <c r="A1990" s="59"/>
      <c r="B1990" s="28"/>
      <c r="S1990" s="59"/>
      <c r="T1990" s="59"/>
    </row>
    <row r="1991" spans="1:20" s="21" customFormat="1" x14ac:dyDescent="0.2">
      <c r="A1991" s="59"/>
      <c r="B1991" s="28"/>
      <c r="S1991" s="59"/>
      <c r="T1991" s="59"/>
    </row>
    <row r="1992" spans="1:20" s="21" customFormat="1" x14ac:dyDescent="0.2">
      <c r="A1992" s="59"/>
      <c r="B1992" s="28"/>
      <c r="S1992" s="59"/>
      <c r="T1992" s="59"/>
    </row>
    <row r="1993" spans="1:20" s="21" customFormat="1" x14ac:dyDescent="0.2">
      <c r="A1993" s="59"/>
      <c r="B1993" s="28"/>
      <c r="S1993" s="59"/>
      <c r="T1993" s="59"/>
    </row>
    <row r="1994" spans="1:20" s="21" customFormat="1" x14ac:dyDescent="0.2">
      <c r="A1994" s="59"/>
      <c r="B1994" s="28"/>
      <c r="S1994" s="59"/>
      <c r="T1994" s="59"/>
    </row>
    <row r="1995" spans="1:20" s="21" customFormat="1" x14ac:dyDescent="0.2">
      <c r="A1995" s="59"/>
      <c r="B1995" s="28"/>
      <c r="S1995" s="59"/>
      <c r="T1995" s="59"/>
    </row>
    <row r="1996" spans="1:20" s="21" customFormat="1" x14ac:dyDescent="0.2">
      <c r="A1996" s="59"/>
      <c r="B1996" s="28"/>
      <c r="S1996" s="59"/>
      <c r="T1996" s="59"/>
    </row>
    <row r="1997" spans="1:20" s="21" customFormat="1" x14ac:dyDescent="0.2">
      <c r="A1997" s="59"/>
      <c r="B1997" s="28"/>
      <c r="S1997" s="59"/>
      <c r="T1997" s="59"/>
    </row>
    <row r="1998" spans="1:20" s="21" customFormat="1" x14ac:dyDescent="0.2">
      <c r="A1998" s="59"/>
      <c r="B1998" s="28"/>
      <c r="S1998" s="59"/>
      <c r="T1998" s="59"/>
    </row>
    <row r="1999" spans="1:20" s="21" customFormat="1" x14ac:dyDescent="0.2">
      <c r="A1999" s="59"/>
      <c r="B1999" s="28"/>
      <c r="S1999" s="59"/>
      <c r="T1999" s="59"/>
    </row>
    <row r="2000" spans="1:20" s="21" customFormat="1" x14ac:dyDescent="0.2">
      <c r="A2000" s="59"/>
      <c r="B2000" s="28"/>
      <c r="S2000" s="59"/>
      <c r="T2000" s="59"/>
    </row>
    <row r="2001" spans="1:20" s="21" customFormat="1" x14ac:dyDescent="0.2">
      <c r="A2001" s="59"/>
      <c r="B2001" s="28"/>
      <c r="S2001" s="59"/>
      <c r="T2001" s="59"/>
    </row>
    <row r="2002" spans="1:20" s="21" customFormat="1" x14ac:dyDescent="0.2">
      <c r="A2002" s="59"/>
      <c r="B2002" s="28"/>
      <c r="S2002" s="59"/>
      <c r="T2002" s="59"/>
    </row>
    <row r="2003" spans="1:20" s="21" customFormat="1" x14ac:dyDescent="0.2">
      <c r="A2003" s="59"/>
      <c r="B2003" s="28"/>
      <c r="S2003" s="59"/>
      <c r="T2003" s="59"/>
    </row>
    <row r="2004" spans="1:20" s="21" customFormat="1" x14ac:dyDescent="0.2">
      <c r="A2004" s="59"/>
      <c r="B2004" s="28"/>
      <c r="S2004" s="59"/>
      <c r="T2004" s="59"/>
    </row>
    <row r="2005" spans="1:20" s="21" customFormat="1" x14ac:dyDescent="0.2">
      <c r="A2005" s="59"/>
      <c r="B2005" s="28"/>
      <c r="S2005" s="59"/>
      <c r="T2005" s="59"/>
    </row>
    <row r="2006" spans="1:20" s="21" customFormat="1" x14ac:dyDescent="0.2">
      <c r="A2006" s="59"/>
      <c r="B2006" s="28"/>
      <c r="S2006" s="59"/>
      <c r="T2006" s="59"/>
    </row>
    <row r="2007" spans="1:20" s="21" customFormat="1" x14ac:dyDescent="0.2">
      <c r="A2007" s="59"/>
      <c r="B2007" s="28"/>
      <c r="S2007" s="59"/>
      <c r="T2007" s="59"/>
    </row>
    <row r="2008" spans="1:20" s="21" customFormat="1" x14ac:dyDescent="0.2">
      <c r="A2008" s="59"/>
      <c r="B2008" s="28"/>
      <c r="S2008" s="59"/>
      <c r="T2008" s="59"/>
    </row>
    <row r="2009" spans="1:20" s="21" customFormat="1" x14ac:dyDescent="0.2">
      <c r="A2009" s="59"/>
      <c r="B2009" s="28"/>
      <c r="S2009" s="59"/>
      <c r="T2009" s="59"/>
    </row>
    <row r="2010" spans="1:20" s="21" customFormat="1" x14ac:dyDescent="0.2">
      <c r="A2010" s="59"/>
      <c r="B2010" s="28"/>
      <c r="S2010" s="59"/>
      <c r="T2010" s="59"/>
    </row>
    <row r="2011" spans="1:20" s="21" customFormat="1" x14ac:dyDescent="0.2">
      <c r="A2011" s="59"/>
      <c r="B2011" s="28"/>
      <c r="S2011" s="59"/>
      <c r="T2011" s="59"/>
    </row>
    <row r="2012" spans="1:20" s="21" customFormat="1" x14ac:dyDescent="0.2">
      <c r="A2012" s="59"/>
      <c r="B2012" s="28"/>
      <c r="S2012" s="59"/>
      <c r="T2012" s="59"/>
    </row>
    <row r="2013" spans="1:20" s="21" customFormat="1" x14ac:dyDescent="0.2">
      <c r="A2013" s="59"/>
      <c r="B2013" s="28"/>
      <c r="S2013" s="59"/>
      <c r="T2013" s="59"/>
    </row>
    <row r="2014" spans="1:20" s="21" customFormat="1" x14ac:dyDescent="0.2">
      <c r="A2014" s="59"/>
      <c r="B2014" s="28"/>
      <c r="S2014" s="59"/>
      <c r="T2014" s="59"/>
    </row>
    <row r="2015" spans="1:20" s="21" customFormat="1" x14ac:dyDescent="0.2">
      <c r="A2015" s="59"/>
      <c r="B2015" s="28"/>
      <c r="S2015" s="59"/>
      <c r="T2015" s="59"/>
    </row>
    <row r="2016" spans="1:20" s="21" customFormat="1" x14ac:dyDescent="0.2">
      <c r="A2016" s="59"/>
      <c r="B2016" s="28"/>
      <c r="S2016" s="59"/>
      <c r="T2016" s="59"/>
    </row>
    <row r="2017" spans="1:20" s="21" customFormat="1" x14ac:dyDescent="0.2">
      <c r="A2017" s="59"/>
      <c r="B2017" s="28"/>
      <c r="S2017" s="59"/>
      <c r="T2017" s="59"/>
    </row>
    <row r="2018" spans="1:20" s="21" customFormat="1" x14ac:dyDescent="0.2">
      <c r="A2018" s="59"/>
      <c r="B2018" s="28"/>
      <c r="S2018" s="59"/>
      <c r="T2018" s="59"/>
    </row>
    <row r="2019" spans="1:20" s="21" customFormat="1" x14ac:dyDescent="0.2">
      <c r="A2019" s="59"/>
      <c r="B2019" s="28"/>
      <c r="S2019" s="59"/>
      <c r="T2019" s="59"/>
    </row>
    <row r="2020" spans="1:20" s="21" customFormat="1" x14ac:dyDescent="0.2">
      <c r="A2020" s="59"/>
      <c r="B2020" s="28"/>
      <c r="S2020" s="59"/>
      <c r="T2020" s="59"/>
    </row>
    <row r="2021" spans="1:20" s="21" customFormat="1" x14ac:dyDescent="0.2">
      <c r="A2021" s="59"/>
      <c r="B2021" s="28"/>
      <c r="S2021" s="59"/>
      <c r="T2021" s="59"/>
    </row>
    <row r="2022" spans="1:20" s="21" customFormat="1" x14ac:dyDescent="0.2">
      <c r="A2022" s="59"/>
      <c r="B2022" s="28"/>
      <c r="S2022" s="59"/>
      <c r="T2022" s="59"/>
    </row>
    <row r="2023" spans="1:20" s="21" customFormat="1" x14ac:dyDescent="0.2">
      <c r="A2023" s="59"/>
      <c r="B2023" s="28"/>
      <c r="S2023" s="59"/>
      <c r="T2023" s="59"/>
    </row>
    <row r="2024" spans="1:20" s="21" customFormat="1" x14ac:dyDescent="0.2">
      <c r="A2024" s="59"/>
      <c r="B2024" s="28"/>
      <c r="S2024" s="59"/>
      <c r="T2024" s="59"/>
    </row>
    <row r="2025" spans="1:20" s="21" customFormat="1" x14ac:dyDescent="0.2">
      <c r="A2025" s="59"/>
      <c r="B2025" s="28"/>
      <c r="S2025" s="59"/>
      <c r="T2025" s="59"/>
    </row>
    <row r="2026" spans="1:20" s="21" customFormat="1" x14ac:dyDescent="0.2">
      <c r="A2026" s="59"/>
      <c r="B2026" s="28"/>
      <c r="S2026" s="59"/>
      <c r="T2026" s="59"/>
    </row>
    <row r="2027" spans="1:20" s="21" customFormat="1" x14ac:dyDescent="0.2">
      <c r="A2027" s="59"/>
      <c r="B2027" s="28"/>
      <c r="S2027" s="59"/>
      <c r="T2027" s="59"/>
    </row>
    <row r="2028" spans="1:20" s="21" customFormat="1" x14ac:dyDescent="0.2">
      <c r="A2028" s="59"/>
      <c r="B2028" s="28"/>
      <c r="S2028" s="59"/>
      <c r="T2028" s="59"/>
    </row>
    <row r="2029" spans="1:20" s="21" customFormat="1" x14ac:dyDescent="0.2">
      <c r="A2029" s="59"/>
      <c r="B2029" s="28"/>
      <c r="S2029" s="59"/>
      <c r="T2029" s="59"/>
    </row>
    <row r="2030" spans="1:20" s="21" customFormat="1" x14ac:dyDescent="0.2">
      <c r="A2030" s="59"/>
      <c r="B2030" s="28"/>
      <c r="S2030" s="59"/>
      <c r="T2030" s="59"/>
    </row>
    <row r="2031" spans="1:20" s="21" customFormat="1" x14ac:dyDescent="0.2">
      <c r="A2031" s="59"/>
      <c r="B2031" s="28"/>
      <c r="S2031" s="59"/>
      <c r="T2031" s="59"/>
    </row>
    <row r="2032" spans="1:20" s="21" customFormat="1" x14ac:dyDescent="0.2">
      <c r="A2032" s="59"/>
      <c r="B2032" s="28"/>
      <c r="S2032" s="59"/>
      <c r="T2032" s="59"/>
    </row>
    <row r="2033" spans="1:20" s="21" customFormat="1" x14ac:dyDescent="0.2">
      <c r="A2033" s="59"/>
      <c r="B2033" s="28"/>
      <c r="S2033" s="59"/>
      <c r="T2033" s="59"/>
    </row>
    <row r="2034" spans="1:20" s="21" customFormat="1" x14ac:dyDescent="0.2">
      <c r="A2034" s="59"/>
      <c r="B2034" s="28"/>
      <c r="S2034" s="59"/>
      <c r="T2034" s="59"/>
    </row>
    <row r="2035" spans="1:20" s="21" customFormat="1" x14ac:dyDescent="0.2">
      <c r="A2035" s="59"/>
      <c r="B2035" s="28"/>
      <c r="S2035" s="59"/>
      <c r="T2035" s="59"/>
    </row>
    <row r="2036" spans="1:20" s="21" customFormat="1" x14ac:dyDescent="0.2">
      <c r="A2036" s="59"/>
      <c r="B2036" s="28"/>
      <c r="S2036" s="59"/>
      <c r="T2036" s="59"/>
    </row>
    <row r="2037" spans="1:20" s="21" customFormat="1" x14ac:dyDescent="0.2">
      <c r="A2037" s="59"/>
      <c r="B2037" s="28"/>
      <c r="S2037" s="59"/>
      <c r="T2037" s="59"/>
    </row>
    <row r="2038" spans="1:20" s="21" customFormat="1" x14ac:dyDescent="0.2">
      <c r="A2038" s="59"/>
      <c r="B2038" s="28"/>
      <c r="S2038" s="59"/>
      <c r="T2038" s="59"/>
    </row>
    <row r="2039" spans="1:20" s="21" customFormat="1" x14ac:dyDescent="0.2">
      <c r="A2039" s="59"/>
      <c r="B2039" s="28"/>
      <c r="S2039" s="59"/>
      <c r="T2039" s="59"/>
    </row>
    <row r="2040" spans="1:20" s="21" customFormat="1" x14ac:dyDescent="0.2">
      <c r="A2040" s="59"/>
      <c r="B2040" s="28"/>
      <c r="S2040" s="59"/>
      <c r="T2040" s="59"/>
    </row>
    <row r="2041" spans="1:20" s="21" customFormat="1" x14ac:dyDescent="0.2">
      <c r="A2041" s="59"/>
      <c r="B2041" s="28"/>
      <c r="S2041" s="59"/>
      <c r="T2041" s="59"/>
    </row>
    <row r="2042" spans="1:20" s="21" customFormat="1" x14ac:dyDescent="0.2">
      <c r="A2042" s="59"/>
      <c r="B2042" s="28"/>
      <c r="S2042" s="59"/>
      <c r="T2042" s="59"/>
    </row>
    <row r="2043" spans="1:20" s="21" customFormat="1" x14ac:dyDescent="0.2">
      <c r="A2043" s="59"/>
      <c r="B2043" s="28"/>
      <c r="S2043" s="59"/>
      <c r="T2043" s="59"/>
    </row>
    <row r="2044" spans="1:20" s="21" customFormat="1" x14ac:dyDescent="0.2">
      <c r="A2044" s="59"/>
      <c r="B2044" s="28"/>
      <c r="S2044" s="59"/>
      <c r="T2044" s="59"/>
    </row>
    <row r="2045" spans="1:20" s="21" customFormat="1" x14ac:dyDescent="0.2">
      <c r="A2045" s="59"/>
      <c r="B2045" s="28"/>
      <c r="S2045" s="59"/>
      <c r="T2045" s="59"/>
    </row>
    <row r="2046" spans="1:20" s="21" customFormat="1" x14ac:dyDescent="0.2">
      <c r="A2046" s="59"/>
      <c r="B2046" s="28"/>
      <c r="S2046" s="59"/>
      <c r="T2046" s="59"/>
    </row>
    <row r="2047" spans="1:20" s="21" customFormat="1" x14ac:dyDescent="0.2">
      <c r="A2047" s="59"/>
      <c r="B2047" s="28"/>
      <c r="S2047" s="59"/>
      <c r="T2047" s="59"/>
    </row>
    <row r="2048" spans="1:20" s="21" customFormat="1" x14ac:dyDescent="0.2">
      <c r="A2048" s="59"/>
      <c r="B2048" s="28"/>
      <c r="S2048" s="59"/>
      <c r="T2048" s="59"/>
    </row>
    <row r="2049" spans="1:20" s="21" customFormat="1" x14ac:dyDescent="0.2">
      <c r="A2049" s="59"/>
      <c r="B2049" s="28"/>
      <c r="S2049" s="59"/>
      <c r="T2049" s="59"/>
    </row>
    <row r="2050" spans="1:20" s="21" customFormat="1" x14ac:dyDescent="0.2">
      <c r="A2050" s="59"/>
      <c r="B2050" s="28"/>
      <c r="S2050" s="59"/>
      <c r="T2050" s="59"/>
    </row>
    <row r="2051" spans="1:20" s="21" customFormat="1" x14ac:dyDescent="0.2">
      <c r="A2051" s="59"/>
      <c r="B2051" s="28"/>
      <c r="S2051" s="59"/>
      <c r="T2051" s="59"/>
    </row>
    <row r="2052" spans="1:20" s="21" customFormat="1" x14ac:dyDescent="0.2">
      <c r="A2052" s="59"/>
      <c r="B2052" s="28"/>
      <c r="S2052" s="59"/>
      <c r="T2052" s="59"/>
    </row>
    <row r="2053" spans="1:20" s="21" customFormat="1" x14ac:dyDescent="0.2">
      <c r="A2053" s="59"/>
      <c r="B2053" s="28"/>
      <c r="S2053" s="59"/>
      <c r="T2053" s="59"/>
    </row>
    <row r="2054" spans="1:20" s="21" customFormat="1" x14ac:dyDescent="0.2">
      <c r="A2054" s="59"/>
      <c r="B2054" s="28"/>
      <c r="S2054" s="59"/>
      <c r="T2054" s="59"/>
    </row>
    <row r="2055" spans="1:20" s="21" customFormat="1" x14ac:dyDescent="0.2">
      <c r="A2055" s="59"/>
      <c r="B2055" s="28"/>
      <c r="S2055" s="59"/>
      <c r="T2055" s="59"/>
    </row>
    <row r="2056" spans="1:20" s="21" customFormat="1" x14ac:dyDescent="0.2">
      <c r="A2056" s="59"/>
      <c r="B2056" s="28"/>
      <c r="S2056" s="59"/>
      <c r="T2056" s="59"/>
    </row>
    <row r="2057" spans="1:20" s="21" customFormat="1" x14ac:dyDescent="0.2">
      <c r="A2057" s="59"/>
      <c r="B2057" s="28"/>
      <c r="S2057" s="59"/>
      <c r="T2057" s="59"/>
    </row>
    <row r="2058" spans="1:20" s="21" customFormat="1" x14ac:dyDescent="0.2">
      <c r="A2058" s="59"/>
      <c r="B2058" s="28"/>
      <c r="S2058" s="59"/>
      <c r="T2058" s="59"/>
    </row>
    <row r="2059" spans="1:20" s="21" customFormat="1" x14ac:dyDescent="0.2">
      <c r="A2059" s="59"/>
      <c r="B2059" s="28"/>
      <c r="S2059" s="59"/>
      <c r="T2059" s="59"/>
    </row>
    <row r="2060" spans="1:20" s="21" customFormat="1" x14ac:dyDescent="0.2">
      <c r="A2060" s="59"/>
      <c r="B2060" s="28"/>
      <c r="S2060" s="59"/>
      <c r="T2060" s="59"/>
    </row>
    <row r="2061" spans="1:20" s="21" customFormat="1" x14ac:dyDescent="0.2">
      <c r="A2061" s="59"/>
      <c r="B2061" s="28"/>
      <c r="S2061" s="59"/>
      <c r="T2061" s="59"/>
    </row>
    <row r="2062" spans="1:20" s="21" customFormat="1" x14ac:dyDescent="0.2">
      <c r="A2062" s="59"/>
      <c r="B2062" s="28"/>
      <c r="S2062" s="59"/>
      <c r="T2062" s="59"/>
    </row>
    <row r="2063" spans="1:20" s="21" customFormat="1" x14ac:dyDescent="0.2">
      <c r="A2063" s="59"/>
      <c r="B2063" s="28"/>
      <c r="S2063" s="59"/>
      <c r="T2063" s="59"/>
    </row>
    <row r="2064" spans="1:20" s="21" customFormat="1" x14ac:dyDescent="0.2">
      <c r="A2064" s="59"/>
      <c r="B2064" s="28"/>
      <c r="S2064" s="59"/>
      <c r="T2064" s="59"/>
    </row>
    <row r="2065" spans="1:20" s="21" customFormat="1" x14ac:dyDescent="0.2">
      <c r="A2065" s="59"/>
      <c r="B2065" s="28"/>
      <c r="S2065" s="59"/>
      <c r="T2065" s="59"/>
    </row>
    <row r="2066" spans="1:20" s="21" customFormat="1" x14ac:dyDescent="0.2">
      <c r="A2066" s="59"/>
      <c r="B2066" s="28"/>
      <c r="S2066" s="59"/>
      <c r="T2066" s="59"/>
    </row>
    <row r="2067" spans="1:20" s="21" customFormat="1" x14ac:dyDescent="0.2">
      <c r="A2067" s="59"/>
      <c r="B2067" s="28"/>
      <c r="S2067" s="59"/>
      <c r="T2067" s="59"/>
    </row>
    <row r="2068" spans="1:20" s="21" customFormat="1" x14ac:dyDescent="0.2">
      <c r="A2068" s="59"/>
      <c r="B2068" s="28"/>
      <c r="S2068" s="59"/>
      <c r="T2068" s="59"/>
    </row>
    <row r="2069" spans="1:20" s="21" customFormat="1" x14ac:dyDescent="0.2">
      <c r="A2069" s="59"/>
      <c r="B2069" s="28"/>
      <c r="S2069" s="59"/>
      <c r="T2069" s="59"/>
    </row>
    <row r="2070" spans="1:20" s="21" customFormat="1" x14ac:dyDescent="0.2">
      <c r="A2070" s="59"/>
      <c r="B2070" s="28"/>
      <c r="S2070" s="59"/>
      <c r="T2070" s="59"/>
    </row>
    <row r="2071" spans="1:20" s="21" customFormat="1" x14ac:dyDescent="0.2">
      <c r="A2071" s="59"/>
      <c r="B2071" s="28"/>
      <c r="S2071" s="59"/>
      <c r="T2071" s="59"/>
    </row>
    <row r="2072" spans="1:20" s="21" customFormat="1" x14ac:dyDescent="0.2">
      <c r="A2072" s="59"/>
      <c r="B2072" s="28"/>
      <c r="S2072" s="59"/>
      <c r="T2072" s="59"/>
    </row>
    <row r="2073" spans="1:20" s="21" customFormat="1" x14ac:dyDescent="0.2">
      <c r="A2073" s="59"/>
      <c r="B2073" s="28"/>
      <c r="S2073" s="59"/>
      <c r="T2073" s="59"/>
    </row>
    <row r="2074" spans="1:20" s="21" customFormat="1" x14ac:dyDescent="0.2">
      <c r="A2074" s="59"/>
      <c r="B2074" s="28"/>
      <c r="S2074" s="59"/>
      <c r="T2074" s="59"/>
    </row>
    <row r="2075" spans="1:20" s="21" customFormat="1" x14ac:dyDescent="0.2">
      <c r="A2075" s="59"/>
      <c r="B2075" s="28"/>
      <c r="S2075" s="59"/>
      <c r="T2075" s="59"/>
    </row>
    <row r="2076" spans="1:20" s="21" customFormat="1" x14ac:dyDescent="0.2">
      <c r="A2076" s="59"/>
      <c r="B2076" s="28"/>
      <c r="S2076" s="59"/>
      <c r="T2076" s="59"/>
    </row>
    <row r="2077" spans="1:20" s="21" customFormat="1" x14ac:dyDescent="0.2">
      <c r="A2077" s="59"/>
      <c r="B2077" s="28"/>
      <c r="S2077" s="59"/>
      <c r="T2077" s="59"/>
    </row>
    <row r="2078" spans="1:20" s="21" customFormat="1" x14ac:dyDescent="0.2">
      <c r="A2078" s="59"/>
      <c r="B2078" s="28"/>
      <c r="S2078" s="59"/>
      <c r="T2078" s="59"/>
    </row>
    <row r="2079" spans="1:20" s="21" customFormat="1" x14ac:dyDescent="0.2">
      <c r="A2079" s="59"/>
      <c r="B2079" s="28"/>
      <c r="S2079" s="59"/>
      <c r="T2079" s="59"/>
    </row>
    <row r="2080" spans="1:20" s="21" customFormat="1" x14ac:dyDescent="0.2">
      <c r="A2080" s="59"/>
      <c r="B2080" s="28"/>
      <c r="S2080" s="59"/>
      <c r="T2080" s="59"/>
    </row>
    <row r="2081" spans="1:20" s="21" customFormat="1" x14ac:dyDescent="0.2">
      <c r="A2081" s="59"/>
      <c r="B2081" s="28"/>
      <c r="S2081" s="59"/>
      <c r="T2081" s="59"/>
    </row>
    <row r="2082" spans="1:20" s="21" customFormat="1" x14ac:dyDescent="0.2">
      <c r="A2082" s="59"/>
      <c r="B2082" s="28"/>
      <c r="S2082" s="59"/>
      <c r="T2082" s="59"/>
    </row>
    <row r="2083" spans="1:20" s="21" customFormat="1" x14ac:dyDescent="0.2">
      <c r="A2083" s="59"/>
      <c r="B2083" s="28"/>
      <c r="S2083" s="59"/>
      <c r="T2083" s="59"/>
    </row>
    <row r="2084" spans="1:20" s="21" customFormat="1" x14ac:dyDescent="0.2">
      <c r="A2084" s="59"/>
      <c r="B2084" s="28"/>
      <c r="S2084" s="59"/>
      <c r="T2084" s="59"/>
    </row>
    <row r="2085" spans="1:20" s="21" customFormat="1" x14ac:dyDescent="0.2">
      <c r="A2085" s="59"/>
      <c r="B2085" s="28"/>
      <c r="S2085" s="59"/>
      <c r="T2085" s="59"/>
    </row>
    <row r="2086" spans="1:20" s="21" customFormat="1" x14ac:dyDescent="0.2">
      <c r="A2086" s="59"/>
      <c r="B2086" s="28"/>
      <c r="S2086" s="59"/>
      <c r="T2086" s="59"/>
    </row>
    <row r="2087" spans="1:20" s="21" customFormat="1" x14ac:dyDescent="0.2">
      <c r="A2087" s="59"/>
      <c r="B2087" s="28"/>
      <c r="S2087" s="59"/>
      <c r="T2087" s="59"/>
    </row>
    <row r="2088" spans="1:20" s="21" customFormat="1" x14ac:dyDescent="0.2">
      <c r="A2088" s="59"/>
      <c r="B2088" s="28"/>
      <c r="S2088" s="59"/>
      <c r="T2088" s="59"/>
    </row>
    <row r="2089" spans="1:20" s="21" customFormat="1" x14ac:dyDescent="0.2">
      <c r="A2089" s="59"/>
      <c r="B2089" s="28"/>
      <c r="S2089" s="59"/>
      <c r="T2089" s="59"/>
    </row>
    <row r="2090" spans="1:20" s="21" customFormat="1" x14ac:dyDescent="0.2">
      <c r="A2090" s="59"/>
      <c r="B2090" s="28"/>
      <c r="S2090" s="59"/>
      <c r="T2090" s="59"/>
    </row>
    <row r="2091" spans="1:20" s="21" customFormat="1" x14ac:dyDescent="0.2">
      <c r="A2091" s="59"/>
      <c r="B2091" s="28"/>
      <c r="S2091" s="59"/>
      <c r="T2091" s="59"/>
    </row>
    <row r="2092" spans="1:20" s="21" customFormat="1" x14ac:dyDescent="0.2">
      <c r="A2092" s="59"/>
      <c r="B2092" s="28"/>
      <c r="S2092" s="59"/>
      <c r="T2092" s="59"/>
    </row>
    <row r="2093" spans="1:20" s="21" customFormat="1" x14ac:dyDescent="0.2">
      <c r="A2093" s="59"/>
      <c r="B2093" s="28"/>
      <c r="S2093" s="59"/>
      <c r="T2093" s="59"/>
    </row>
    <row r="2094" spans="1:20" s="21" customFormat="1" x14ac:dyDescent="0.2">
      <c r="A2094" s="59"/>
      <c r="B2094" s="28"/>
      <c r="S2094" s="59"/>
      <c r="T2094" s="59"/>
    </row>
    <row r="2095" spans="1:20" s="21" customFormat="1" x14ac:dyDescent="0.2">
      <c r="A2095" s="59"/>
      <c r="B2095" s="28"/>
      <c r="S2095" s="59"/>
      <c r="T2095" s="59"/>
    </row>
    <row r="2096" spans="1:20" s="21" customFormat="1" x14ac:dyDescent="0.2">
      <c r="A2096" s="59"/>
      <c r="B2096" s="28"/>
      <c r="S2096" s="59"/>
      <c r="T2096" s="59"/>
    </row>
    <row r="2097" spans="1:20" s="21" customFormat="1" x14ac:dyDescent="0.2">
      <c r="A2097" s="59"/>
      <c r="B2097" s="28"/>
      <c r="S2097" s="59"/>
      <c r="T2097" s="59"/>
    </row>
    <row r="2098" spans="1:20" s="21" customFormat="1" x14ac:dyDescent="0.2">
      <c r="A2098" s="59"/>
      <c r="B2098" s="28"/>
      <c r="S2098" s="59"/>
      <c r="T2098" s="59"/>
    </row>
    <row r="2099" spans="1:20" s="21" customFormat="1" x14ac:dyDescent="0.2">
      <c r="A2099" s="59"/>
      <c r="B2099" s="28"/>
      <c r="S2099" s="59"/>
      <c r="T2099" s="59"/>
    </row>
    <row r="2100" spans="1:20" s="21" customFormat="1" x14ac:dyDescent="0.2">
      <c r="A2100" s="59"/>
      <c r="B2100" s="28"/>
      <c r="S2100" s="59"/>
      <c r="T2100" s="59"/>
    </row>
    <row r="2101" spans="1:20" s="21" customFormat="1" x14ac:dyDescent="0.2">
      <c r="A2101" s="59"/>
      <c r="B2101" s="28"/>
      <c r="S2101" s="59"/>
      <c r="T2101" s="59"/>
    </row>
    <row r="2102" spans="1:20" s="21" customFormat="1" x14ac:dyDescent="0.2">
      <c r="A2102" s="59"/>
      <c r="B2102" s="28"/>
      <c r="S2102" s="59"/>
      <c r="T2102" s="59"/>
    </row>
    <row r="2103" spans="1:20" s="21" customFormat="1" x14ac:dyDescent="0.2">
      <c r="A2103" s="59"/>
      <c r="B2103" s="28"/>
      <c r="S2103" s="59"/>
      <c r="T2103" s="59"/>
    </row>
    <row r="2104" spans="1:20" s="21" customFormat="1" x14ac:dyDescent="0.2">
      <c r="A2104" s="59"/>
      <c r="B2104" s="28"/>
      <c r="S2104" s="59"/>
      <c r="T2104" s="59"/>
    </row>
    <row r="2105" spans="1:20" s="21" customFormat="1" x14ac:dyDescent="0.2">
      <c r="A2105" s="59"/>
      <c r="B2105" s="28"/>
      <c r="S2105" s="59"/>
      <c r="T2105" s="59"/>
    </row>
    <row r="2106" spans="1:20" s="21" customFormat="1" x14ac:dyDescent="0.2">
      <c r="A2106" s="59"/>
      <c r="B2106" s="28"/>
      <c r="S2106" s="59"/>
      <c r="T2106" s="59"/>
    </row>
    <row r="2107" spans="1:20" s="21" customFormat="1" x14ac:dyDescent="0.2">
      <c r="A2107" s="59"/>
      <c r="B2107" s="28"/>
      <c r="S2107" s="59"/>
      <c r="T2107" s="59"/>
    </row>
    <row r="2108" spans="1:20" s="21" customFormat="1" x14ac:dyDescent="0.2">
      <c r="A2108" s="59"/>
      <c r="B2108" s="28"/>
      <c r="S2108" s="59"/>
      <c r="T2108" s="59"/>
    </row>
    <row r="2109" spans="1:20" s="21" customFormat="1" x14ac:dyDescent="0.2">
      <c r="A2109" s="59"/>
      <c r="B2109" s="28"/>
      <c r="S2109" s="59"/>
      <c r="T2109" s="59"/>
    </row>
    <row r="2110" spans="1:20" s="21" customFormat="1" x14ac:dyDescent="0.2">
      <c r="A2110" s="59"/>
      <c r="B2110" s="28"/>
      <c r="S2110" s="59"/>
      <c r="T2110" s="59"/>
    </row>
    <row r="2111" spans="1:20" s="21" customFormat="1" x14ac:dyDescent="0.2">
      <c r="A2111" s="59"/>
      <c r="B2111" s="28"/>
      <c r="S2111" s="59"/>
      <c r="T2111" s="59"/>
    </row>
    <row r="2112" spans="1:20" s="21" customFormat="1" x14ac:dyDescent="0.2">
      <c r="A2112" s="59"/>
      <c r="B2112" s="28"/>
      <c r="S2112" s="59"/>
      <c r="T2112" s="59"/>
    </row>
    <row r="2113" spans="1:20" s="21" customFormat="1" x14ac:dyDescent="0.2">
      <c r="A2113" s="59"/>
      <c r="B2113" s="28"/>
      <c r="S2113" s="59"/>
      <c r="T2113" s="59"/>
    </row>
    <row r="2114" spans="1:20" s="21" customFormat="1" x14ac:dyDescent="0.2">
      <c r="A2114" s="59"/>
      <c r="B2114" s="28"/>
      <c r="S2114" s="59"/>
      <c r="T2114" s="59"/>
    </row>
    <row r="2115" spans="1:20" s="21" customFormat="1" x14ac:dyDescent="0.2">
      <c r="A2115" s="59"/>
      <c r="B2115" s="28"/>
      <c r="S2115" s="59"/>
      <c r="T2115" s="59"/>
    </row>
    <row r="2116" spans="1:20" s="21" customFormat="1" x14ac:dyDescent="0.2">
      <c r="A2116" s="59"/>
      <c r="B2116" s="28"/>
      <c r="S2116" s="59"/>
      <c r="T2116" s="59"/>
    </row>
    <row r="2117" spans="1:20" s="21" customFormat="1" x14ac:dyDescent="0.2">
      <c r="A2117" s="59"/>
      <c r="B2117" s="28"/>
      <c r="S2117" s="59"/>
      <c r="T2117" s="59"/>
    </row>
    <row r="2118" spans="1:20" s="21" customFormat="1" x14ac:dyDescent="0.2">
      <c r="A2118" s="59"/>
      <c r="B2118" s="28"/>
      <c r="S2118" s="59"/>
      <c r="T2118" s="59"/>
    </row>
    <row r="2119" spans="1:20" s="21" customFormat="1" x14ac:dyDescent="0.2">
      <c r="A2119" s="59"/>
      <c r="B2119" s="28"/>
      <c r="S2119" s="59"/>
      <c r="T2119" s="59"/>
    </row>
    <row r="2120" spans="1:20" s="21" customFormat="1" x14ac:dyDescent="0.2">
      <c r="A2120" s="59"/>
      <c r="B2120" s="28"/>
      <c r="S2120" s="59"/>
      <c r="T2120" s="59"/>
    </row>
    <row r="2121" spans="1:20" s="21" customFormat="1" x14ac:dyDescent="0.2">
      <c r="A2121" s="59"/>
      <c r="B2121" s="28"/>
      <c r="S2121" s="59"/>
      <c r="T2121" s="59"/>
    </row>
    <row r="2122" spans="1:20" s="21" customFormat="1" x14ac:dyDescent="0.2">
      <c r="A2122" s="59"/>
      <c r="B2122" s="28"/>
      <c r="S2122" s="59"/>
      <c r="T2122" s="59"/>
    </row>
    <row r="2123" spans="1:20" s="21" customFormat="1" x14ac:dyDescent="0.2">
      <c r="A2123" s="59"/>
      <c r="B2123" s="28"/>
      <c r="S2123" s="59"/>
      <c r="T2123" s="59"/>
    </row>
    <row r="2124" spans="1:20" s="21" customFormat="1" x14ac:dyDescent="0.2">
      <c r="A2124" s="59"/>
      <c r="B2124" s="28"/>
      <c r="S2124" s="59"/>
      <c r="T2124" s="59"/>
    </row>
    <row r="2125" spans="1:20" s="21" customFormat="1" x14ac:dyDescent="0.2">
      <c r="A2125" s="59"/>
      <c r="B2125" s="28"/>
      <c r="S2125" s="59"/>
      <c r="T2125" s="59"/>
    </row>
    <row r="2126" spans="1:20" s="21" customFormat="1" x14ac:dyDescent="0.2">
      <c r="A2126" s="59"/>
      <c r="B2126" s="28"/>
      <c r="S2126" s="59"/>
      <c r="T2126" s="59"/>
    </row>
    <row r="2127" spans="1:20" s="21" customFormat="1" x14ac:dyDescent="0.2">
      <c r="A2127" s="59"/>
      <c r="B2127" s="28"/>
      <c r="S2127" s="59"/>
      <c r="T2127" s="59"/>
    </row>
    <row r="2128" spans="1:20" s="21" customFormat="1" x14ac:dyDescent="0.2">
      <c r="A2128" s="59"/>
      <c r="B2128" s="28"/>
      <c r="S2128" s="59"/>
      <c r="T2128" s="59"/>
    </row>
    <row r="2129" spans="1:20" s="21" customFormat="1" x14ac:dyDescent="0.2">
      <c r="A2129" s="59"/>
      <c r="B2129" s="28"/>
      <c r="S2129" s="59"/>
      <c r="T2129" s="59"/>
    </row>
    <row r="2130" spans="1:20" s="21" customFormat="1" x14ac:dyDescent="0.2">
      <c r="A2130" s="59"/>
      <c r="B2130" s="28"/>
      <c r="S2130" s="59"/>
      <c r="T2130" s="59"/>
    </row>
    <row r="2131" spans="1:20" s="21" customFormat="1" x14ac:dyDescent="0.2">
      <c r="A2131" s="59"/>
      <c r="B2131" s="28"/>
      <c r="S2131" s="59"/>
      <c r="T2131" s="59"/>
    </row>
    <row r="2132" spans="1:20" s="21" customFormat="1" x14ac:dyDescent="0.2">
      <c r="A2132" s="59"/>
      <c r="B2132" s="28"/>
      <c r="S2132" s="59"/>
      <c r="T2132" s="59"/>
    </row>
    <row r="2133" spans="1:20" s="21" customFormat="1" x14ac:dyDescent="0.2">
      <c r="A2133" s="59"/>
      <c r="B2133" s="28"/>
      <c r="S2133" s="59"/>
      <c r="T2133" s="59"/>
    </row>
    <row r="2134" spans="1:20" s="21" customFormat="1" x14ac:dyDescent="0.2">
      <c r="A2134" s="59"/>
      <c r="B2134" s="28"/>
      <c r="S2134" s="59"/>
      <c r="T2134" s="59"/>
    </row>
    <row r="2135" spans="1:20" s="21" customFormat="1" x14ac:dyDescent="0.2">
      <c r="A2135" s="59"/>
      <c r="B2135" s="28"/>
      <c r="S2135" s="59"/>
      <c r="T2135" s="59"/>
    </row>
    <row r="2136" spans="1:20" s="21" customFormat="1" x14ac:dyDescent="0.2">
      <c r="A2136" s="59"/>
      <c r="B2136" s="28"/>
      <c r="S2136" s="59"/>
      <c r="T2136" s="59"/>
    </row>
    <row r="2137" spans="1:20" s="21" customFormat="1" x14ac:dyDescent="0.2">
      <c r="A2137" s="59"/>
      <c r="B2137" s="28"/>
      <c r="S2137" s="59"/>
      <c r="T2137" s="59"/>
    </row>
    <row r="2138" spans="1:20" s="21" customFormat="1" x14ac:dyDescent="0.2">
      <c r="A2138" s="59"/>
      <c r="B2138" s="28"/>
      <c r="S2138" s="59"/>
      <c r="T2138" s="59"/>
    </row>
    <row r="2139" spans="1:20" s="21" customFormat="1" x14ac:dyDescent="0.2">
      <c r="A2139" s="59"/>
      <c r="B2139" s="28"/>
      <c r="S2139" s="59"/>
      <c r="T2139" s="59"/>
    </row>
    <row r="2140" spans="1:20" s="21" customFormat="1" x14ac:dyDescent="0.2">
      <c r="A2140" s="59"/>
      <c r="B2140" s="28"/>
      <c r="S2140" s="59"/>
      <c r="T2140" s="59"/>
    </row>
    <row r="2141" spans="1:20" s="21" customFormat="1" x14ac:dyDescent="0.2">
      <c r="A2141" s="59"/>
      <c r="B2141" s="28"/>
      <c r="S2141" s="59"/>
      <c r="T2141" s="59"/>
    </row>
    <row r="2142" spans="1:20" s="21" customFormat="1" x14ac:dyDescent="0.2">
      <c r="A2142" s="59"/>
      <c r="B2142" s="28"/>
      <c r="S2142" s="59"/>
      <c r="T2142" s="59"/>
    </row>
    <row r="2143" spans="1:20" s="21" customFormat="1" x14ac:dyDescent="0.2">
      <c r="A2143" s="59"/>
      <c r="B2143" s="28"/>
      <c r="S2143" s="59"/>
      <c r="T2143" s="59"/>
    </row>
    <row r="2144" spans="1:20" s="21" customFormat="1" x14ac:dyDescent="0.2">
      <c r="A2144" s="59"/>
      <c r="B2144" s="28"/>
      <c r="S2144" s="59"/>
      <c r="T2144" s="59"/>
    </row>
    <row r="2145" spans="1:20" s="21" customFormat="1" x14ac:dyDescent="0.2">
      <c r="A2145" s="59"/>
      <c r="B2145" s="28"/>
      <c r="S2145" s="59"/>
      <c r="T2145" s="59"/>
    </row>
    <row r="2146" spans="1:20" s="21" customFormat="1" x14ac:dyDescent="0.2">
      <c r="A2146" s="59"/>
      <c r="B2146" s="28"/>
      <c r="S2146" s="59"/>
      <c r="T2146" s="59"/>
    </row>
    <row r="2147" spans="1:20" s="21" customFormat="1" x14ac:dyDescent="0.2">
      <c r="A2147" s="59"/>
      <c r="B2147" s="28"/>
      <c r="S2147" s="59"/>
      <c r="T2147" s="59"/>
    </row>
    <row r="2148" spans="1:20" s="21" customFormat="1" x14ac:dyDescent="0.2">
      <c r="A2148" s="59"/>
      <c r="B2148" s="28"/>
      <c r="S2148" s="59"/>
      <c r="T2148" s="59"/>
    </row>
    <row r="2149" spans="1:20" s="21" customFormat="1" x14ac:dyDescent="0.2">
      <c r="A2149" s="59"/>
      <c r="B2149" s="28"/>
      <c r="S2149" s="59"/>
      <c r="T2149" s="59"/>
    </row>
    <row r="2150" spans="1:20" s="21" customFormat="1" x14ac:dyDescent="0.2">
      <c r="A2150" s="59"/>
      <c r="B2150" s="28"/>
      <c r="S2150" s="59"/>
      <c r="T2150" s="59"/>
    </row>
    <row r="2151" spans="1:20" s="21" customFormat="1" x14ac:dyDescent="0.2">
      <c r="A2151" s="59"/>
      <c r="B2151" s="28"/>
      <c r="S2151" s="59"/>
      <c r="T2151" s="59"/>
    </row>
    <row r="2152" spans="1:20" s="21" customFormat="1" x14ac:dyDescent="0.2">
      <c r="A2152" s="59"/>
      <c r="B2152" s="28"/>
      <c r="S2152" s="59"/>
      <c r="T2152" s="59"/>
    </row>
    <row r="2153" spans="1:20" s="21" customFormat="1" x14ac:dyDescent="0.2">
      <c r="A2153" s="59"/>
      <c r="B2153" s="28"/>
      <c r="S2153" s="59"/>
      <c r="T2153" s="59"/>
    </row>
    <row r="2154" spans="1:20" s="21" customFormat="1" x14ac:dyDescent="0.2">
      <c r="A2154" s="59"/>
      <c r="B2154" s="28"/>
      <c r="S2154" s="59"/>
      <c r="T2154" s="59"/>
    </row>
    <row r="2155" spans="1:20" s="21" customFormat="1" x14ac:dyDescent="0.2">
      <c r="A2155" s="59"/>
      <c r="B2155" s="28"/>
      <c r="S2155" s="59"/>
      <c r="T2155" s="59"/>
    </row>
    <row r="2156" spans="1:20" s="21" customFormat="1" x14ac:dyDescent="0.2">
      <c r="A2156" s="59"/>
      <c r="B2156" s="28"/>
      <c r="S2156" s="59"/>
      <c r="T2156" s="59"/>
    </row>
    <row r="2157" spans="1:20" s="21" customFormat="1" x14ac:dyDescent="0.2">
      <c r="A2157" s="59"/>
      <c r="B2157" s="28"/>
      <c r="S2157" s="59"/>
      <c r="T2157" s="59"/>
    </row>
    <row r="2158" spans="1:20" s="21" customFormat="1" x14ac:dyDescent="0.2">
      <c r="A2158" s="59"/>
      <c r="B2158" s="28"/>
      <c r="S2158" s="59"/>
      <c r="T2158" s="59"/>
    </row>
    <row r="2159" spans="1:20" s="21" customFormat="1" x14ac:dyDescent="0.2">
      <c r="A2159" s="59"/>
      <c r="B2159" s="28"/>
      <c r="S2159" s="59"/>
      <c r="T2159" s="59"/>
    </row>
    <row r="2160" spans="1:20" s="21" customFormat="1" x14ac:dyDescent="0.2">
      <c r="A2160" s="59"/>
      <c r="B2160" s="28"/>
      <c r="S2160" s="59"/>
      <c r="T2160" s="59"/>
    </row>
    <row r="2161" spans="1:20" s="21" customFormat="1" x14ac:dyDescent="0.2">
      <c r="A2161" s="59"/>
      <c r="B2161" s="28"/>
      <c r="S2161" s="59"/>
      <c r="T2161" s="59"/>
    </row>
    <row r="2162" spans="1:20" s="21" customFormat="1" x14ac:dyDescent="0.2">
      <c r="A2162" s="59"/>
      <c r="B2162" s="28"/>
      <c r="S2162" s="59"/>
      <c r="T2162" s="59"/>
    </row>
    <row r="2163" spans="1:20" s="21" customFormat="1" x14ac:dyDescent="0.2">
      <c r="A2163" s="59"/>
      <c r="B2163" s="28"/>
      <c r="S2163" s="59"/>
      <c r="T2163" s="59"/>
    </row>
    <row r="2164" spans="1:20" s="21" customFormat="1" x14ac:dyDescent="0.2">
      <c r="A2164" s="59"/>
      <c r="B2164" s="28"/>
      <c r="S2164" s="59"/>
      <c r="T2164" s="59"/>
    </row>
    <row r="2165" spans="1:20" s="21" customFormat="1" x14ac:dyDescent="0.2">
      <c r="A2165" s="59"/>
      <c r="B2165" s="28"/>
      <c r="S2165" s="59"/>
      <c r="T2165" s="59"/>
    </row>
    <row r="2166" spans="1:20" s="21" customFormat="1" x14ac:dyDescent="0.2">
      <c r="A2166" s="59"/>
      <c r="B2166" s="28"/>
      <c r="S2166" s="59"/>
      <c r="T2166" s="59"/>
    </row>
    <row r="2167" spans="1:20" s="21" customFormat="1" x14ac:dyDescent="0.2">
      <c r="A2167" s="59"/>
      <c r="B2167" s="28"/>
      <c r="S2167" s="59"/>
      <c r="T2167" s="59"/>
    </row>
    <row r="2168" spans="1:20" s="21" customFormat="1" x14ac:dyDescent="0.2">
      <c r="A2168" s="59"/>
      <c r="B2168" s="28"/>
      <c r="S2168" s="59"/>
      <c r="T2168" s="59"/>
    </row>
    <row r="2169" spans="1:20" s="21" customFormat="1" x14ac:dyDescent="0.2">
      <c r="A2169" s="59"/>
      <c r="B2169" s="28"/>
      <c r="S2169" s="59"/>
      <c r="T2169" s="59"/>
    </row>
    <row r="2170" spans="1:20" s="21" customFormat="1" x14ac:dyDescent="0.2">
      <c r="A2170" s="59"/>
      <c r="B2170" s="28"/>
      <c r="S2170" s="59"/>
      <c r="T2170" s="59"/>
    </row>
    <row r="2171" spans="1:20" s="21" customFormat="1" x14ac:dyDescent="0.2">
      <c r="A2171" s="59"/>
      <c r="B2171" s="28"/>
      <c r="S2171" s="59"/>
      <c r="T2171" s="59"/>
    </row>
    <row r="2172" spans="1:20" s="21" customFormat="1" x14ac:dyDescent="0.2">
      <c r="A2172" s="59"/>
      <c r="B2172" s="28"/>
      <c r="S2172" s="59"/>
      <c r="T2172" s="59"/>
    </row>
    <row r="2173" spans="1:20" s="21" customFormat="1" x14ac:dyDescent="0.2">
      <c r="A2173" s="59"/>
      <c r="B2173" s="28"/>
      <c r="S2173" s="59"/>
      <c r="T2173" s="59"/>
    </row>
    <row r="2174" spans="1:20" s="21" customFormat="1" x14ac:dyDescent="0.2">
      <c r="A2174" s="59"/>
      <c r="B2174" s="28"/>
      <c r="S2174" s="59"/>
      <c r="T2174" s="59"/>
    </row>
    <row r="2175" spans="1:20" s="21" customFormat="1" x14ac:dyDescent="0.2">
      <c r="A2175" s="59"/>
      <c r="B2175" s="28"/>
      <c r="S2175" s="59"/>
      <c r="T2175" s="59"/>
    </row>
    <row r="2176" spans="1:20" s="21" customFormat="1" x14ac:dyDescent="0.2">
      <c r="A2176" s="59"/>
      <c r="B2176" s="28"/>
      <c r="S2176" s="59"/>
      <c r="T2176" s="59"/>
    </row>
    <row r="2177" spans="1:20" s="21" customFormat="1" x14ac:dyDescent="0.2">
      <c r="A2177" s="59"/>
      <c r="B2177" s="28"/>
      <c r="S2177" s="59"/>
      <c r="T2177" s="59"/>
    </row>
    <row r="2178" spans="1:20" s="21" customFormat="1" x14ac:dyDescent="0.2">
      <c r="A2178" s="59"/>
      <c r="B2178" s="28"/>
      <c r="S2178" s="59"/>
      <c r="T2178" s="59"/>
    </row>
    <row r="2179" spans="1:20" s="21" customFormat="1" x14ac:dyDescent="0.2">
      <c r="A2179" s="59"/>
      <c r="B2179" s="28"/>
      <c r="S2179" s="59"/>
      <c r="T2179" s="59"/>
    </row>
    <row r="2180" spans="1:20" s="21" customFormat="1" x14ac:dyDescent="0.2">
      <c r="A2180" s="59"/>
      <c r="B2180" s="28"/>
      <c r="S2180" s="59"/>
      <c r="T2180" s="59"/>
    </row>
    <row r="2181" spans="1:20" s="21" customFormat="1" x14ac:dyDescent="0.2">
      <c r="A2181" s="59"/>
      <c r="B2181" s="28"/>
      <c r="S2181" s="59"/>
      <c r="T2181" s="59"/>
    </row>
    <row r="2182" spans="1:20" s="21" customFormat="1" x14ac:dyDescent="0.2">
      <c r="A2182" s="59"/>
      <c r="B2182" s="28"/>
      <c r="S2182" s="59"/>
      <c r="T2182" s="59"/>
    </row>
    <row r="2183" spans="1:20" s="21" customFormat="1" x14ac:dyDescent="0.2">
      <c r="A2183" s="59"/>
      <c r="B2183" s="28"/>
      <c r="S2183" s="59"/>
      <c r="T2183" s="59"/>
    </row>
    <row r="2184" spans="1:20" s="21" customFormat="1" x14ac:dyDescent="0.2">
      <c r="A2184" s="59"/>
      <c r="B2184" s="28"/>
      <c r="S2184" s="59"/>
      <c r="T2184" s="59"/>
    </row>
    <row r="2185" spans="1:20" s="21" customFormat="1" x14ac:dyDescent="0.2">
      <c r="A2185" s="59"/>
      <c r="B2185" s="28"/>
      <c r="S2185" s="59"/>
      <c r="T2185" s="59"/>
    </row>
    <row r="2186" spans="1:20" s="21" customFormat="1" x14ac:dyDescent="0.2">
      <c r="A2186" s="59"/>
      <c r="B2186" s="28"/>
      <c r="S2186" s="59"/>
      <c r="T2186" s="59"/>
    </row>
    <row r="2187" spans="1:20" s="21" customFormat="1" x14ac:dyDescent="0.2">
      <c r="A2187" s="59"/>
      <c r="B2187" s="28"/>
      <c r="S2187" s="59"/>
      <c r="T2187" s="59"/>
    </row>
    <row r="2188" spans="1:20" s="21" customFormat="1" x14ac:dyDescent="0.2">
      <c r="A2188" s="59"/>
      <c r="B2188" s="28"/>
      <c r="S2188" s="59"/>
      <c r="T2188" s="59"/>
    </row>
    <row r="2189" spans="1:20" s="21" customFormat="1" x14ac:dyDescent="0.2">
      <c r="A2189" s="59"/>
      <c r="B2189" s="28"/>
      <c r="S2189" s="59"/>
      <c r="T2189" s="59"/>
    </row>
    <row r="2190" spans="1:20" s="21" customFormat="1" x14ac:dyDescent="0.2">
      <c r="A2190" s="59"/>
      <c r="B2190" s="28"/>
      <c r="S2190" s="59"/>
      <c r="T2190" s="59"/>
    </row>
    <row r="2191" spans="1:20" s="21" customFormat="1" x14ac:dyDescent="0.2">
      <c r="A2191" s="59"/>
      <c r="B2191" s="28"/>
      <c r="S2191" s="59"/>
      <c r="T2191" s="59"/>
    </row>
    <row r="2192" spans="1:20" s="21" customFormat="1" x14ac:dyDescent="0.2">
      <c r="A2192" s="59"/>
      <c r="B2192" s="28"/>
      <c r="S2192" s="59"/>
      <c r="T2192" s="59"/>
    </row>
    <row r="2193" spans="1:20" s="21" customFormat="1" x14ac:dyDescent="0.2">
      <c r="A2193" s="59"/>
      <c r="B2193" s="28"/>
      <c r="S2193" s="59"/>
      <c r="T2193" s="59"/>
    </row>
    <row r="2194" spans="1:20" s="21" customFormat="1" x14ac:dyDescent="0.2">
      <c r="A2194" s="59"/>
      <c r="B2194" s="28"/>
      <c r="S2194" s="59"/>
      <c r="T2194" s="59"/>
    </row>
    <row r="2195" spans="1:20" s="21" customFormat="1" x14ac:dyDescent="0.2">
      <c r="A2195" s="59"/>
      <c r="B2195" s="28"/>
      <c r="S2195" s="59"/>
      <c r="T2195" s="59"/>
    </row>
    <row r="2196" spans="1:20" s="21" customFormat="1" x14ac:dyDescent="0.2">
      <c r="A2196" s="59"/>
      <c r="B2196" s="28"/>
      <c r="S2196" s="59"/>
      <c r="T2196" s="59"/>
    </row>
    <row r="2197" spans="1:20" s="21" customFormat="1" x14ac:dyDescent="0.2">
      <c r="A2197" s="59"/>
      <c r="B2197" s="28"/>
      <c r="S2197" s="59"/>
      <c r="T2197" s="59"/>
    </row>
    <row r="2198" spans="1:20" s="21" customFormat="1" x14ac:dyDescent="0.2">
      <c r="A2198" s="59"/>
      <c r="B2198" s="28"/>
      <c r="S2198" s="59"/>
      <c r="T2198" s="59"/>
    </row>
    <row r="2199" spans="1:20" s="21" customFormat="1" x14ac:dyDescent="0.2">
      <c r="A2199" s="59"/>
      <c r="B2199" s="28"/>
      <c r="S2199" s="59"/>
      <c r="T2199" s="59"/>
    </row>
    <row r="2200" spans="1:20" s="21" customFormat="1" x14ac:dyDescent="0.2">
      <c r="A2200" s="59"/>
      <c r="B2200" s="28"/>
      <c r="S2200" s="59"/>
      <c r="T2200" s="59"/>
    </row>
    <row r="2201" spans="1:20" s="21" customFormat="1" x14ac:dyDescent="0.2">
      <c r="A2201" s="59"/>
      <c r="B2201" s="28"/>
      <c r="S2201" s="59"/>
      <c r="T2201" s="59"/>
    </row>
    <row r="2202" spans="1:20" s="21" customFormat="1" x14ac:dyDescent="0.2">
      <c r="A2202" s="59"/>
      <c r="B2202" s="28"/>
      <c r="S2202" s="59"/>
      <c r="T2202" s="59"/>
    </row>
    <row r="2203" spans="1:20" s="21" customFormat="1" x14ac:dyDescent="0.2">
      <c r="A2203" s="59"/>
      <c r="B2203" s="28"/>
      <c r="S2203" s="59"/>
      <c r="T2203" s="59"/>
    </row>
    <row r="2204" spans="1:20" s="21" customFormat="1" x14ac:dyDescent="0.2">
      <c r="A2204" s="59"/>
      <c r="B2204" s="28"/>
      <c r="S2204" s="59"/>
      <c r="T2204" s="59"/>
    </row>
    <row r="2205" spans="1:20" s="21" customFormat="1" x14ac:dyDescent="0.2">
      <c r="A2205" s="59"/>
      <c r="B2205" s="28"/>
      <c r="S2205" s="59"/>
      <c r="T2205" s="59"/>
    </row>
    <row r="2206" spans="1:20" s="21" customFormat="1" x14ac:dyDescent="0.2">
      <c r="A2206" s="59"/>
      <c r="B2206" s="28"/>
      <c r="S2206" s="59"/>
      <c r="T2206" s="59"/>
    </row>
    <row r="2207" spans="1:20" s="21" customFormat="1" x14ac:dyDescent="0.2">
      <c r="A2207" s="59"/>
      <c r="B2207" s="28"/>
      <c r="S2207" s="59"/>
      <c r="T2207" s="59"/>
    </row>
    <row r="2208" spans="1:20" s="21" customFormat="1" x14ac:dyDescent="0.2">
      <c r="A2208" s="59"/>
      <c r="B2208" s="28"/>
      <c r="S2208" s="59"/>
      <c r="T2208" s="59"/>
    </row>
    <row r="2209" spans="1:20" s="21" customFormat="1" x14ac:dyDescent="0.2">
      <c r="A2209" s="59"/>
      <c r="B2209" s="28"/>
      <c r="S2209" s="59"/>
      <c r="T2209" s="59"/>
    </row>
    <row r="2210" spans="1:20" s="21" customFormat="1" x14ac:dyDescent="0.2">
      <c r="A2210" s="59"/>
      <c r="B2210" s="28"/>
      <c r="S2210" s="59"/>
      <c r="T2210" s="59"/>
    </row>
    <row r="2211" spans="1:20" s="21" customFormat="1" x14ac:dyDescent="0.2">
      <c r="A2211" s="59"/>
      <c r="B2211" s="28"/>
      <c r="S2211" s="59"/>
      <c r="T2211" s="59"/>
    </row>
    <row r="2212" spans="1:20" s="21" customFormat="1" x14ac:dyDescent="0.2">
      <c r="A2212" s="59"/>
      <c r="B2212" s="28"/>
      <c r="S2212" s="59"/>
      <c r="T2212" s="59"/>
    </row>
    <row r="2213" spans="1:20" s="21" customFormat="1" x14ac:dyDescent="0.2">
      <c r="A2213" s="59"/>
      <c r="B2213" s="28"/>
      <c r="S2213" s="59"/>
      <c r="T2213" s="59"/>
    </row>
    <row r="2214" spans="1:20" s="21" customFormat="1" x14ac:dyDescent="0.2">
      <c r="A2214" s="59"/>
      <c r="B2214" s="28"/>
      <c r="S2214" s="59"/>
      <c r="T2214" s="59"/>
    </row>
    <row r="2215" spans="1:20" s="21" customFormat="1" x14ac:dyDescent="0.2">
      <c r="A2215" s="59"/>
      <c r="B2215" s="28"/>
      <c r="S2215" s="59"/>
      <c r="T2215" s="59"/>
    </row>
    <row r="2216" spans="1:20" s="21" customFormat="1" x14ac:dyDescent="0.2">
      <c r="A2216" s="59"/>
      <c r="B2216" s="28"/>
      <c r="S2216" s="59"/>
      <c r="T2216" s="59"/>
    </row>
    <row r="2217" spans="1:20" s="21" customFormat="1" x14ac:dyDescent="0.2">
      <c r="A2217" s="59"/>
      <c r="B2217" s="28"/>
      <c r="S2217" s="59"/>
      <c r="T2217" s="59"/>
    </row>
    <row r="2218" spans="1:20" s="21" customFormat="1" x14ac:dyDescent="0.2">
      <c r="A2218" s="59"/>
      <c r="B2218" s="28"/>
      <c r="S2218" s="59"/>
      <c r="T2218" s="59"/>
    </row>
    <row r="2219" spans="1:20" s="21" customFormat="1" x14ac:dyDescent="0.2">
      <c r="A2219" s="59"/>
      <c r="B2219" s="28"/>
      <c r="S2219" s="59"/>
      <c r="T2219" s="59"/>
    </row>
    <row r="2220" spans="1:20" s="21" customFormat="1" x14ac:dyDescent="0.2">
      <c r="A2220" s="59"/>
      <c r="B2220" s="28"/>
      <c r="S2220" s="59"/>
      <c r="T2220" s="59"/>
    </row>
    <row r="2221" spans="1:20" s="21" customFormat="1" x14ac:dyDescent="0.2">
      <c r="A2221" s="59"/>
      <c r="B2221" s="28"/>
      <c r="S2221" s="59"/>
      <c r="T2221" s="59"/>
    </row>
    <row r="2222" spans="1:20" s="21" customFormat="1" x14ac:dyDescent="0.2">
      <c r="A2222" s="59"/>
      <c r="B2222" s="28"/>
      <c r="S2222" s="59"/>
      <c r="T2222" s="59"/>
    </row>
    <row r="2223" spans="1:20" s="21" customFormat="1" x14ac:dyDescent="0.2">
      <c r="A2223" s="59"/>
      <c r="B2223" s="28"/>
      <c r="S2223" s="59"/>
      <c r="T2223" s="59"/>
    </row>
    <row r="2224" spans="1:20" s="21" customFormat="1" x14ac:dyDescent="0.2">
      <c r="A2224" s="59"/>
      <c r="B2224" s="28"/>
      <c r="S2224" s="59"/>
      <c r="T2224" s="59"/>
    </row>
    <row r="2225" spans="1:20" s="21" customFormat="1" x14ac:dyDescent="0.2">
      <c r="A2225" s="59"/>
      <c r="B2225" s="28"/>
      <c r="S2225" s="59"/>
      <c r="T2225" s="59"/>
    </row>
    <row r="2226" spans="1:20" s="21" customFormat="1" x14ac:dyDescent="0.2">
      <c r="A2226" s="59"/>
      <c r="B2226" s="28"/>
      <c r="S2226" s="59"/>
      <c r="T2226" s="59"/>
    </row>
    <row r="2227" spans="1:20" s="21" customFormat="1" x14ac:dyDescent="0.2">
      <c r="A2227" s="59"/>
      <c r="B2227" s="28"/>
      <c r="S2227" s="59"/>
      <c r="T2227" s="59"/>
    </row>
    <row r="2228" spans="1:20" s="21" customFormat="1" x14ac:dyDescent="0.2">
      <c r="A2228" s="59"/>
      <c r="B2228" s="28"/>
      <c r="S2228" s="59"/>
      <c r="T2228" s="59"/>
    </row>
    <row r="2229" spans="1:20" s="21" customFormat="1" x14ac:dyDescent="0.2">
      <c r="A2229" s="59"/>
      <c r="B2229" s="28"/>
      <c r="S2229" s="59"/>
      <c r="T2229" s="59"/>
    </row>
    <row r="2230" spans="1:20" s="21" customFormat="1" x14ac:dyDescent="0.2">
      <c r="A2230" s="59"/>
      <c r="B2230" s="28"/>
      <c r="S2230" s="59"/>
      <c r="T2230" s="59"/>
    </row>
    <row r="2231" spans="1:20" s="21" customFormat="1" x14ac:dyDescent="0.2">
      <c r="A2231" s="59"/>
      <c r="B2231" s="28"/>
      <c r="S2231" s="59"/>
      <c r="T2231" s="59"/>
    </row>
    <row r="2232" spans="1:20" s="21" customFormat="1" x14ac:dyDescent="0.2">
      <c r="A2232" s="59"/>
      <c r="B2232" s="28"/>
      <c r="S2232" s="59"/>
      <c r="T2232" s="59"/>
    </row>
    <row r="2233" spans="1:20" s="21" customFormat="1" x14ac:dyDescent="0.2">
      <c r="A2233" s="59"/>
      <c r="B2233" s="28"/>
      <c r="S2233" s="59"/>
      <c r="T2233" s="59"/>
    </row>
    <row r="2234" spans="1:20" s="21" customFormat="1" x14ac:dyDescent="0.2">
      <c r="A2234" s="59"/>
      <c r="B2234" s="28"/>
      <c r="S2234" s="59"/>
      <c r="T2234" s="59"/>
    </row>
    <row r="2235" spans="1:20" s="21" customFormat="1" x14ac:dyDescent="0.2">
      <c r="A2235" s="59"/>
      <c r="B2235" s="28"/>
      <c r="S2235" s="59"/>
      <c r="T2235" s="59"/>
    </row>
    <row r="2236" spans="1:20" s="21" customFormat="1" x14ac:dyDescent="0.2">
      <c r="A2236" s="59"/>
      <c r="B2236" s="28"/>
      <c r="S2236" s="59"/>
      <c r="T2236" s="59"/>
    </row>
    <row r="2237" spans="1:20" s="21" customFormat="1" x14ac:dyDescent="0.2">
      <c r="A2237" s="59"/>
      <c r="B2237" s="28"/>
      <c r="S2237" s="59"/>
      <c r="T2237" s="59"/>
    </row>
    <row r="2238" spans="1:20" s="21" customFormat="1" x14ac:dyDescent="0.2">
      <c r="A2238" s="59"/>
      <c r="B2238" s="28"/>
      <c r="S2238" s="59"/>
      <c r="T2238" s="59"/>
    </row>
    <row r="2239" spans="1:20" s="21" customFormat="1" x14ac:dyDescent="0.2">
      <c r="A2239" s="59"/>
      <c r="B2239" s="28"/>
      <c r="S2239" s="59"/>
      <c r="T2239" s="59"/>
    </row>
    <row r="2240" spans="1:20" s="21" customFormat="1" x14ac:dyDescent="0.2">
      <c r="A2240" s="59"/>
      <c r="B2240" s="28"/>
      <c r="S2240" s="59"/>
      <c r="T2240" s="59"/>
    </row>
    <row r="2241" spans="1:20" s="21" customFormat="1" x14ac:dyDescent="0.2">
      <c r="A2241" s="59"/>
      <c r="B2241" s="28"/>
      <c r="S2241" s="59"/>
      <c r="T2241" s="59"/>
    </row>
    <row r="2242" spans="1:20" s="21" customFormat="1" x14ac:dyDescent="0.2">
      <c r="A2242" s="59"/>
      <c r="B2242" s="28"/>
      <c r="S2242" s="59"/>
      <c r="T2242" s="59"/>
    </row>
    <row r="2243" spans="1:20" s="21" customFormat="1" x14ac:dyDescent="0.2">
      <c r="A2243" s="59"/>
      <c r="B2243" s="28"/>
      <c r="S2243" s="59"/>
      <c r="T2243" s="59"/>
    </row>
    <row r="2244" spans="1:20" s="21" customFormat="1" x14ac:dyDescent="0.2">
      <c r="A2244" s="59"/>
      <c r="B2244" s="28"/>
      <c r="S2244" s="59"/>
      <c r="T2244" s="59"/>
    </row>
    <row r="2245" spans="1:20" s="21" customFormat="1" x14ac:dyDescent="0.2">
      <c r="A2245" s="59"/>
      <c r="B2245" s="28"/>
      <c r="S2245" s="59"/>
      <c r="T2245" s="59"/>
    </row>
    <row r="2246" spans="1:20" s="21" customFormat="1" x14ac:dyDescent="0.2">
      <c r="A2246" s="59"/>
      <c r="B2246" s="28"/>
      <c r="S2246" s="59"/>
      <c r="T2246" s="59"/>
    </row>
    <row r="2247" spans="1:20" s="21" customFormat="1" x14ac:dyDescent="0.2">
      <c r="A2247" s="59"/>
      <c r="B2247" s="28"/>
      <c r="S2247" s="59"/>
      <c r="T2247" s="59"/>
    </row>
    <row r="2248" spans="1:20" s="21" customFormat="1" x14ac:dyDescent="0.2">
      <c r="A2248" s="59"/>
      <c r="B2248" s="28"/>
      <c r="S2248" s="59"/>
      <c r="T2248" s="59"/>
    </row>
    <row r="2249" spans="1:20" s="21" customFormat="1" x14ac:dyDescent="0.2">
      <c r="A2249" s="59"/>
      <c r="B2249" s="28"/>
      <c r="S2249" s="59"/>
      <c r="T2249" s="59"/>
    </row>
    <row r="2250" spans="1:20" s="21" customFormat="1" x14ac:dyDescent="0.2">
      <c r="A2250" s="59"/>
      <c r="B2250" s="28"/>
      <c r="S2250" s="59"/>
      <c r="T2250" s="59"/>
    </row>
    <row r="2251" spans="1:20" s="21" customFormat="1" x14ac:dyDescent="0.2">
      <c r="A2251" s="59"/>
      <c r="B2251" s="28"/>
      <c r="S2251" s="59"/>
      <c r="T2251" s="59"/>
    </row>
    <row r="2252" spans="1:20" s="21" customFormat="1" x14ac:dyDescent="0.2">
      <c r="A2252" s="59"/>
      <c r="B2252" s="28"/>
      <c r="S2252" s="59"/>
      <c r="T2252" s="59"/>
    </row>
    <row r="2253" spans="1:20" s="21" customFormat="1" x14ac:dyDescent="0.2">
      <c r="A2253" s="59"/>
      <c r="B2253" s="28"/>
      <c r="S2253" s="59"/>
      <c r="T2253" s="59"/>
    </row>
    <row r="2254" spans="1:20" s="21" customFormat="1" x14ac:dyDescent="0.2">
      <c r="A2254" s="59"/>
      <c r="B2254" s="28"/>
      <c r="S2254" s="59"/>
      <c r="T2254" s="59"/>
    </row>
    <row r="2255" spans="1:20" s="21" customFormat="1" x14ac:dyDescent="0.2">
      <c r="A2255" s="59"/>
      <c r="B2255" s="28"/>
      <c r="S2255" s="59"/>
      <c r="T2255" s="59"/>
    </row>
    <row r="2256" spans="1:20" s="21" customFormat="1" x14ac:dyDescent="0.2">
      <c r="A2256" s="59"/>
      <c r="B2256" s="28"/>
      <c r="S2256" s="59"/>
      <c r="T2256" s="59"/>
    </row>
    <row r="2257" spans="1:20" s="21" customFormat="1" x14ac:dyDescent="0.2">
      <c r="A2257" s="59"/>
      <c r="B2257" s="28"/>
      <c r="S2257" s="59"/>
      <c r="T2257" s="59"/>
    </row>
    <row r="2258" spans="1:20" s="21" customFormat="1" x14ac:dyDescent="0.2">
      <c r="A2258" s="59"/>
      <c r="B2258" s="28"/>
      <c r="S2258" s="59"/>
      <c r="T2258" s="59"/>
    </row>
    <row r="2259" spans="1:20" s="21" customFormat="1" x14ac:dyDescent="0.2">
      <c r="A2259" s="59"/>
      <c r="B2259" s="28"/>
      <c r="S2259" s="59"/>
      <c r="T2259" s="59"/>
    </row>
    <row r="2260" spans="1:20" s="21" customFormat="1" x14ac:dyDescent="0.2">
      <c r="A2260" s="59"/>
      <c r="B2260" s="28"/>
      <c r="S2260" s="59"/>
      <c r="T2260" s="59"/>
    </row>
    <row r="2261" spans="1:20" s="21" customFormat="1" x14ac:dyDescent="0.2">
      <c r="A2261" s="59"/>
      <c r="B2261" s="28"/>
      <c r="S2261" s="59"/>
      <c r="T2261" s="59"/>
    </row>
    <row r="2262" spans="1:20" s="21" customFormat="1" x14ac:dyDescent="0.2">
      <c r="A2262" s="59"/>
      <c r="B2262" s="28"/>
      <c r="S2262" s="59"/>
      <c r="T2262" s="59"/>
    </row>
    <row r="2263" spans="1:20" s="21" customFormat="1" x14ac:dyDescent="0.2">
      <c r="A2263" s="59"/>
      <c r="B2263" s="28"/>
      <c r="S2263" s="59"/>
      <c r="T2263" s="59"/>
    </row>
    <row r="2264" spans="1:20" s="21" customFormat="1" x14ac:dyDescent="0.2">
      <c r="A2264" s="59"/>
      <c r="B2264" s="28"/>
      <c r="S2264" s="59"/>
      <c r="T2264" s="59"/>
    </row>
    <row r="2265" spans="1:20" s="21" customFormat="1" x14ac:dyDescent="0.2">
      <c r="A2265" s="59"/>
      <c r="B2265" s="28"/>
      <c r="S2265" s="59"/>
      <c r="T2265" s="59"/>
    </row>
    <row r="2266" spans="1:20" s="21" customFormat="1" x14ac:dyDescent="0.2">
      <c r="A2266" s="59"/>
      <c r="B2266" s="28"/>
      <c r="S2266" s="59"/>
      <c r="T2266" s="59"/>
    </row>
    <row r="2267" spans="1:20" s="21" customFormat="1" x14ac:dyDescent="0.2">
      <c r="A2267" s="59"/>
      <c r="B2267" s="28"/>
      <c r="S2267" s="59"/>
      <c r="T2267" s="59"/>
    </row>
    <row r="2268" spans="1:20" s="21" customFormat="1" x14ac:dyDescent="0.2">
      <c r="A2268" s="59"/>
      <c r="B2268" s="28"/>
      <c r="S2268" s="59"/>
      <c r="T2268" s="59"/>
    </row>
    <row r="2269" spans="1:20" s="21" customFormat="1" x14ac:dyDescent="0.2">
      <c r="A2269" s="59"/>
      <c r="B2269" s="28"/>
      <c r="S2269" s="59"/>
      <c r="T2269" s="59"/>
    </row>
    <row r="2270" spans="1:20" s="21" customFormat="1" x14ac:dyDescent="0.2">
      <c r="A2270" s="59"/>
      <c r="B2270" s="28"/>
      <c r="S2270" s="59"/>
      <c r="T2270" s="59"/>
    </row>
    <row r="2271" spans="1:20" s="21" customFormat="1" x14ac:dyDescent="0.2">
      <c r="A2271" s="59"/>
      <c r="B2271" s="28"/>
      <c r="S2271" s="59"/>
      <c r="T2271" s="59"/>
    </row>
    <row r="2272" spans="1:20" s="21" customFormat="1" x14ac:dyDescent="0.2">
      <c r="A2272" s="59"/>
      <c r="B2272" s="28"/>
      <c r="S2272" s="59"/>
      <c r="T2272" s="59"/>
    </row>
    <row r="2273" spans="1:20" s="21" customFormat="1" x14ac:dyDescent="0.2">
      <c r="A2273" s="59"/>
      <c r="B2273" s="28"/>
      <c r="S2273" s="59"/>
      <c r="T2273" s="59"/>
    </row>
    <row r="2274" spans="1:20" s="21" customFormat="1" x14ac:dyDescent="0.2">
      <c r="A2274" s="59"/>
      <c r="B2274" s="28"/>
      <c r="S2274" s="59"/>
      <c r="T2274" s="59"/>
    </row>
    <row r="2275" spans="1:20" s="21" customFormat="1" x14ac:dyDescent="0.2">
      <c r="A2275" s="59"/>
      <c r="B2275" s="28"/>
      <c r="S2275" s="59"/>
      <c r="T2275" s="59"/>
    </row>
    <row r="2276" spans="1:20" s="21" customFormat="1" x14ac:dyDescent="0.2">
      <c r="A2276" s="59"/>
      <c r="B2276" s="28"/>
      <c r="S2276" s="59"/>
      <c r="T2276" s="59"/>
    </row>
    <row r="2277" spans="1:20" s="21" customFormat="1" x14ac:dyDescent="0.2">
      <c r="A2277" s="59"/>
      <c r="B2277" s="28"/>
      <c r="S2277" s="59"/>
      <c r="T2277" s="59"/>
    </row>
    <row r="2278" spans="1:20" s="21" customFormat="1" x14ac:dyDescent="0.2">
      <c r="A2278" s="59"/>
      <c r="B2278" s="28"/>
      <c r="S2278" s="59"/>
      <c r="T2278" s="59"/>
    </row>
    <row r="2279" spans="1:20" s="21" customFormat="1" x14ac:dyDescent="0.2">
      <c r="A2279" s="59"/>
      <c r="B2279" s="28"/>
      <c r="S2279" s="59"/>
      <c r="T2279" s="59"/>
    </row>
    <row r="2280" spans="1:20" s="21" customFormat="1" x14ac:dyDescent="0.2">
      <c r="A2280" s="59"/>
      <c r="B2280" s="28"/>
      <c r="S2280" s="59"/>
      <c r="T2280" s="59"/>
    </row>
    <row r="2281" spans="1:20" s="21" customFormat="1" x14ac:dyDescent="0.2">
      <c r="A2281" s="59"/>
      <c r="B2281" s="28"/>
      <c r="S2281" s="59"/>
      <c r="T2281" s="59"/>
    </row>
    <row r="2282" spans="1:20" s="21" customFormat="1" x14ac:dyDescent="0.2">
      <c r="A2282" s="59"/>
      <c r="B2282" s="28"/>
      <c r="S2282" s="59"/>
      <c r="T2282" s="59"/>
    </row>
    <row r="2283" spans="1:20" s="21" customFormat="1" x14ac:dyDescent="0.2">
      <c r="A2283" s="59"/>
      <c r="B2283" s="28"/>
      <c r="S2283" s="59"/>
      <c r="T2283" s="59"/>
    </row>
    <row r="2284" spans="1:20" s="21" customFormat="1" x14ac:dyDescent="0.2">
      <c r="A2284" s="59"/>
      <c r="B2284" s="28"/>
      <c r="S2284" s="59"/>
      <c r="T2284" s="59"/>
    </row>
    <row r="2285" spans="1:20" s="21" customFormat="1" x14ac:dyDescent="0.2">
      <c r="A2285" s="59"/>
      <c r="B2285" s="28"/>
      <c r="S2285" s="59"/>
      <c r="T2285" s="59"/>
    </row>
    <row r="2286" spans="1:20" s="21" customFormat="1" x14ac:dyDescent="0.2">
      <c r="A2286" s="59"/>
      <c r="B2286" s="28"/>
      <c r="S2286" s="59"/>
      <c r="T2286" s="59"/>
    </row>
    <row r="2287" spans="1:20" s="21" customFormat="1" x14ac:dyDescent="0.2">
      <c r="A2287" s="59"/>
      <c r="B2287" s="28"/>
      <c r="S2287" s="59"/>
      <c r="T2287" s="59"/>
    </row>
    <row r="2288" spans="1:20" s="21" customFormat="1" x14ac:dyDescent="0.2">
      <c r="A2288" s="59"/>
      <c r="B2288" s="28"/>
      <c r="S2288" s="59"/>
      <c r="T2288" s="59"/>
    </row>
    <row r="2289" spans="1:20" s="21" customFormat="1" x14ac:dyDescent="0.2">
      <c r="A2289" s="59"/>
      <c r="B2289" s="28"/>
      <c r="S2289" s="59"/>
      <c r="T2289" s="59"/>
    </row>
    <row r="2290" spans="1:20" s="21" customFormat="1" x14ac:dyDescent="0.2">
      <c r="A2290" s="59"/>
      <c r="B2290" s="28"/>
      <c r="S2290" s="59"/>
      <c r="T2290" s="59"/>
    </row>
    <row r="2291" spans="1:20" s="21" customFormat="1" x14ac:dyDescent="0.2">
      <c r="A2291" s="59"/>
      <c r="B2291" s="28"/>
      <c r="S2291" s="59"/>
      <c r="T2291" s="59"/>
    </row>
    <row r="2292" spans="1:20" s="21" customFormat="1" x14ac:dyDescent="0.2">
      <c r="A2292" s="59"/>
      <c r="B2292" s="28"/>
      <c r="S2292" s="59"/>
      <c r="T2292" s="59"/>
    </row>
    <row r="2293" spans="1:20" s="21" customFormat="1" x14ac:dyDescent="0.2">
      <c r="A2293" s="59"/>
      <c r="B2293" s="28"/>
      <c r="S2293" s="59"/>
      <c r="T2293" s="59"/>
    </row>
    <row r="2294" spans="1:20" s="21" customFormat="1" x14ac:dyDescent="0.2">
      <c r="A2294" s="59"/>
      <c r="B2294" s="28"/>
      <c r="S2294" s="59"/>
      <c r="T2294" s="59"/>
    </row>
    <row r="2295" spans="1:20" s="21" customFormat="1" x14ac:dyDescent="0.2">
      <c r="A2295" s="59"/>
      <c r="B2295" s="28"/>
      <c r="S2295" s="59"/>
      <c r="T2295" s="59"/>
    </row>
    <row r="2296" spans="1:20" s="21" customFormat="1" x14ac:dyDescent="0.2">
      <c r="A2296" s="59"/>
      <c r="B2296" s="28"/>
      <c r="S2296" s="59"/>
      <c r="T2296" s="59"/>
    </row>
    <row r="2297" spans="1:20" s="21" customFormat="1" x14ac:dyDescent="0.2">
      <c r="A2297" s="59"/>
      <c r="B2297" s="28"/>
      <c r="S2297" s="59"/>
      <c r="T2297" s="59"/>
    </row>
    <row r="2298" spans="1:20" s="21" customFormat="1" x14ac:dyDescent="0.2">
      <c r="A2298" s="59"/>
      <c r="B2298" s="28"/>
      <c r="S2298" s="59"/>
      <c r="T2298" s="59"/>
    </row>
    <row r="2299" spans="1:20" s="21" customFormat="1" x14ac:dyDescent="0.2">
      <c r="A2299" s="59"/>
      <c r="B2299" s="28"/>
      <c r="S2299" s="59"/>
      <c r="T2299" s="59"/>
    </row>
    <row r="2300" spans="1:20" s="21" customFormat="1" x14ac:dyDescent="0.2">
      <c r="A2300" s="59"/>
      <c r="B2300" s="28"/>
      <c r="S2300" s="59"/>
      <c r="T2300" s="59"/>
    </row>
    <row r="2301" spans="1:20" s="21" customFormat="1" x14ac:dyDescent="0.2">
      <c r="A2301" s="59"/>
      <c r="B2301" s="28"/>
      <c r="S2301" s="59"/>
      <c r="T2301" s="59"/>
    </row>
    <row r="2302" spans="1:20" s="21" customFormat="1" x14ac:dyDescent="0.2">
      <c r="A2302" s="59"/>
      <c r="B2302" s="28"/>
      <c r="S2302" s="59"/>
      <c r="T2302" s="59"/>
    </row>
    <row r="2303" spans="1:20" s="21" customFormat="1" x14ac:dyDescent="0.2">
      <c r="A2303" s="59"/>
      <c r="B2303" s="28"/>
      <c r="S2303" s="59"/>
      <c r="T2303" s="59"/>
    </row>
    <row r="2304" spans="1:20" s="21" customFormat="1" x14ac:dyDescent="0.2">
      <c r="A2304" s="59"/>
      <c r="B2304" s="28"/>
      <c r="S2304" s="59"/>
      <c r="T2304" s="59"/>
    </row>
    <row r="2305" spans="1:20" s="21" customFormat="1" x14ac:dyDescent="0.2">
      <c r="A2305" s="59"/>
      <c r="B2305" s="28"/>
      <c r="S2305" s="59"/>
      <c r="T2305" s="59"/>
    </row>
    <row r="2306" spans="1:20" s="21" customFormat="1" x14ac:dyDescent="0.2">
      <c r="A2306" s="59"/>
      <c r="B2306" s="28"/>
      <c r="S2306" s="59"/>
      <c r="T2306" s="59"/>
    </row>
    <row r="2307" spans="1:20" s="21" customFormat="1" x14ac:dyDescent="0.2">
      <c r="A2307" s="59"/>
      <c r="B2307" s="28"/>
      <c r="S2307" s="59"/>
      <c r="T2307" s="59"/>
    </row>
    <row r="2308" spans="1:20" s="21" customFormat="1" x14ac:dyDescent="0.2">
      <c r="A2308" s="59"/>
      <c r="B2308" s="28"/>
      <c r="S2308" s="59"/>
      <c r="T2308" s="59"/>
    </row>
    <row r="2309" spans="1:20" s="21" customFormat="1" x14ac:dyDescent="0.2">
      <c r="A2309" s="59"/>
      <c r="B2309" s="28"/>
      <c r="S2309" s="59"/>
      <c r="T2309" s="59"/>
    </row>
    <row r="2310" spans="1:20" s="21" customFormat="1" x14ac:dyDescent="0.2">
      <c r="A2310" s="59"/>
      <c r="B2310" s="28"/>
      <c r="S2310" s="59"/>
      <c r="T2310" s="59"/>
    </row>
    <row r="2311" spans="1:20" s="21" customFormat="1" x14ac:dyDescent="0.2">
      <c r="A2311" s="59"/>
      <c r="B2311" s="28"/>
      <c r="S2311" s="59"/>
      <c r="T2311" s="59"/>
    </row>
    <row r="2312" spans="1:20" s="21" customFormat="1" x14ac:dyDescent="0.2">
      <c r="A2312" s="59"/>
      <c r="B2312" s="28"/>
      <c r="S2312" s="59"/>
      <c r="T2312" s="59"/>
    </row>
    <row r="2313" spans="1:20" s="21" customFormat="1" x14ac:dyDescent="0.2">
      <c r="A2313" s="59"/>
      <c r="B2313" s="28"/>
      <c r="S2313" s="59"/>
      <c r="T2313" s="59"/>
    </row>
    <row r="2314" spans="1:20" s="21" customFormat="1" x14ac:dyDescent="0.2">
      <c r="A2314" s="59"/>
      <c r="B2314" s="28"/>
      <c r="S2314" s="59"/>
      <c r="T2314" s="59"/>
    </row>
    <row r="2315" spans="1:20" s="21" customFormat="1" x14ac:dyDescent="0.2">
      <c r="A2315" s="59"/>
      <c r="B2315" s="28"/>
      <c r="S2315" s="59"/>
      <c r="T2315" s="59"/>
    </row>
    <row r="2316" spans="1:20" s="21" customFormat="1" x14ac:dyDescent="0.2">
      <c r="A2316" s="59"/>
      <c r="B2316" s="28"/>
      <c r="S2316" s="59"/>
      <c r="T2316" s="59"/>
    </row>
    <row r="2317" spans="1:20" s="21" customFormat="1" x14ac:dyDescent="0.2">
      <c r="A2317" s="59"/>
      <c r="B2317" s="28"/>
      <c r="S2317" s="59"/>
      <c r="T2317" s="59"/>
    </row>
    <row r="2318" spans="1:20" s="21" customFormat="1" x14ac:dyDescent="0.2">
      <c r="A2318" s="59"/>
      <c r="B2318" s="28"/>
      <c r="S2318" s="59"/>
      <c r="T2318" s="59"/>
    </row>
    <row r="2319" spans="1:20" s="21" customFormat="1" x14ac:dyDescent="0.2">
      <c r="A2319" s="59"/>
      <c r="B2319" s="28"/>
      <c r="S2319" s="59"/>
      <c r="T2319" s="59"/>
    </row>
    <row r="2320" spans="1:20" s="21" customFormat="1" x14ac:dyDescent="0.2">
      <c r="A2320" s="59"/>
      <c r="B2320" s="28"/>
      <c r="S2320" s="59"/>
      <c r="T2320" s="59"/>
    </row>
    <row r="2321" spans="1:20" s="21" customFormat="1" x14ac:dyDescent="0.2">
      <c r="A2321" s="59"/>
      <c r="B2321" s="28"/>
      <c r="S2321" s="59"/>
      <c r="T2321" s="59"/>
    </row>
    <row r="2322" spans="1:20" s="21" customFormat="1" x14ac:dyDescent="0.2">
      <c r="A2322" s="59"/>
      <c r="B2322" s="28"/>
      <c r="S2322" s="59"/>
      <c r="T2322" s="59"/>
    </row>
    <row r="2323" spans="1:20" s="21" customFormat="1" x14ac:dyDescent="0.2">
      <c r="A2323" s="59"/>
      <c r="B2323" s="28"/>
      <c r="S2323" s="59"/>
      <c r="T2323" s="59"/>
    </row>
    <row r="2324" spans="1:20" s="21" customFormat="1" x14ac:dyDescent="0.2">
      <c r="A2324" s="59"/>
      <c r="B2324" s="28"/>
      <c r="S2324" s="59"/>
      <c r="T2324" s="59"/>
    </row>
    <row r="2325" spans="1:20" s="21" customFormat="1" x14ac:dyDescent="0.2">
      <c r="A2325" s="59"/>
      <c r="B2325" s="28"/>
      <c r="S2325" s="59"/>
      <c r="T2325" s="59"/>
    </row>
    <row r="2326" spans="1:20" s="21" customFormat="1" x14ac:dyDescent="0.2">
      <c r="A2326" s="59"/>
      <c r="B2326" s="28"/>
      <c r="S2326" s="59"/>
      <c r="T2326" s="59"/>
    </row>
    <row r="2327" spans="1:20" s="21" customFormat="1" x14ac:dyDescent="0.2">
      <c r="A2327" s="59"/>
      <c r="B2327" s="28"/>
      <c r="S2327" s="59"/>
      <c r="T2327" s="59"/>
    </row>
    <row r="2328" spans="1:20" s="21" customFormat="1" x14ac:dyDescent="0.2">
      <c r="A2328" s="59"/>
      <c r="B2328" s="28"/>
      <c r="S2328" s="59"/>
      <c r="T2328" s="59"/>
    </row>
    <row r="2329" spans="1:20" s="21" customFormat="1" x14ac:dyDescent="0.2">
      <c r="A2329" s="59"/>
      <c r="B2329" s="28"/>
      <c r="S2329" s="59"/>
      <c r="T2329" s="59"/>
    </row>
    <row r="2330" spans="1:20" s="21" customFormat="1" x14ac:dyDescent="0.2">
      <c r="A2330" s="59"/>
      <c r="B2330" s="28"/>
      <c r="S2330" s="59"/>
      <c r="T2330" s="59"/>
    </row>
    <row r="2331" spans="1:20" s="21" customFormat="1" x14ac:dyDescent="0.2">
      <c r="A2331" s="59"/>
      <c r="B2331" s="28"/>
      <c r="S2331" s="59"/>
      <c r="T2331" s="59"/>
    </row>
    <row r="2332" spans="1:20" s="21" customFormat="1" x14ac:dyDescent="0.2">
      <c r="A2332" s="59"/>
      <c r="B2332" s="28"/>
      <c r="S2332" s="59"/>
      <c r="T2332" s="59"/>
    </row>
    <row r="2333" spans="1:20" s="21" customFormat="1" x14ac:dyDescent="0.2">
      <c r="A2333" s="59"/>
      <c r="B2333" s="28"/>
      <c r="S2333" s="59"/>
      <c r="T2333" s="59"/>
    </row>
    <row r="2334" spans="1:20" s="21" customFormat="1" x14ac:dyDescent="0.2">
      <c r="A2334" s="59"/>
      <c r="B2334" s="28"/>
      <c r="S2334" s="59"/>
      <c r="T2334" s="59"/>
    </row>
    <row r="2335" spans="1:20" s="21" customFormat="1" x14ac:dyDescent="0.2">
      <c r="A2335" s="59"/>
      <c r="B2335" s="28"/>
      <c r="S2335" s="59"/>
      <c r="T2335" s="59"/>
    </row>
    <row r="2336" spans="1:20" s="21" customFormat="1" x14ac:dyDescent="0.2">
      <c r="A2336" s="59"/>
      <c r="B2336" s="28"/>
      <c r="S2336" s="59"/>
      <c r="T2336" s="59"/>
    </row>
    <row r="2337" spans="1:20" s="21" customFormat="1" x14ac:dyDescent="0.2">
      <c r="A2337" s="59"/>
      <c r="B2337" s="28"/>
      <c r="S2337" s="59"/>
      <c r="T2337" s="59"/>
    </row>
    <row r="2338" spans="1:20" s="21" customFormat="1" x14ac:dyDescent="0.2">
      <c r="A2338" s="59"/>
      <c r="B2338" s="28"/>
      <c r="S2338" s="59"/>
      <c r="T2338" s="59"/>
    </row>
    <row r="2339" spans="1:20" s="21" customFormat="1" x14ac:dyDescent="0.2">
      <c r="A2339" s="59"/>
      <c r="B2339" s="28"/>
      <c r="S2339" s="59"/>
      <c r="T2339" s="59"/>
    </row>
    <row r="2340" spans="1:20" s="21" customFormat="1" x14ac:dyDescent="0.2">
      <c r="A2340" s="59"/>
      <c r="B2340" s="28"/>
      <c r="S2340" s="59"/>
      <c r="T2340" s="59"/>
    </row>
    <row r="2341" spans="1:20" s="21" customFormat="1" x14ac:dyDescent="0.2">
      <c r="A2341" s="59"/>
      <c r="B2341" s="28"/>
      <c r="S2341" s="59"/>
      <c r="T2341" s="59"/>
    </row>
    <row r="2342" spans="1:20" s="21" customFormat="1" x14ac:dyDescent="0.2">
      <c r="A2342" s="59"/>
      <c r="B2342" s="28"/>
      <c r="S2342" s="59"/>
      <c r="T2342" s="59"/>
    </row>
    <row r="2343" spans="1:20" s="21" customFormat="1" x14ac:dyDescent="0.2">
      <c r="A2343" s="59"/>
      <c r="B2343" s="28"/>
      <c r="S2343" s="59"/>
      <c r="T2343" s="59"/>
    </row>
    <row r="2344" spans="1:20" s="21" customFormat="1" x14ac:dyDescent="0.2">
      <c r="A2344" s="59"/>
      <c r="B2344" s="28"/>
      <c r="S2344" s="59"/>
      <c r="T2344" s="59"/>
    </row>
    <row r="2345" spans="1:20" s="21" customFormat="1" x14ac:dyDescent="0.2">
      <c r="A2345" s="59"/>
      <c r="B2345" s="28"/>
      <c r="S2345" s="59"/>
      <c r="T2345" s="59"/>
    </row>
    <row r="2346" spans="1:20" s="21" customFormat="1" x14ac:dyDescent="0.2">
      <c r="A2346" s="59"/>
      <c r="B2346" s="28"/>
      <c r="S2346" s="59"/>
      <c r="T2346" s="59"/>
    </row>
    <row r="2347" spans="1:20" s="21" customFormat="1" x14ac:dyDescent="0.2">
      <c r="A2347" s="59"/>
      <c r="B2347" s="28"/>
      <c r="S2347" s="59"/>
      <c r="T2347" s="59"/>
    </row>
    <row r="2348" spans="1:20" s="21" customFormat="1" x14ac:dyDescent="0.2">
      <c r="A2348" s="59"/>
      <c r="B2348" s="28"/>
      <c r="S2348" s="59"/>
      <c r="T2348" s="59"/>
    </row>
    <row r="2349" spans="1:20" s="21" customFormat="1" x14ac:dyDescent="0.2">
      <c r="A2349" s="59"/>
      <c r="B2349" s="28"/>
      <c r="S2349" s="59"/>
      <c r="T2349" s="59"/>
    </row>
    <row r="2350" spans="1:20" s="21" customFormat="1" x14ac:dyDescent="0.2">
      <c r="A2350" s="59"/>
      <c r="B2350" s="28"/>
      <c r="S2350" s="59"/>
      <c r="T2350" s="59"/>
    </row>
    <row r="2351" spans="1:20" s="21" customFormat="1" x14ac:dyDescent="0.2">
      <c r="A2351" s="59"/>
      <c r="B2351" s="28"/>
      <c r="S2351" s="59"/>
      <c r="T2351" s="59"/>
    </row>
    <row r="2352" spans="1:20" s="21" customFormat="1" x14ac:dyDescent="0.2">
      <c r="A2352" s="59"/>
      <c r="B2352" s="28"/>
      <c r="S2352" s="59"/>
      <c r="T2352" s="59"/>
    </row>
    <row r="2353" spans="1:20" s="21" customFormat="1" x14ac:dyDescent="0.2">
      <c r="A2353" s="59"/>
      <c r="B2353" s="28"/>
      <c r="S2353" s="59"/>
      <c r="T2353" s="59"/>
    </row>
    <row r="2354" spans="1:20" s="21" customFormat="1" x14ac:dyDescent="0.2">
      <c r="A2354" s="59"/>
      <c r="B2354" s="28"/>
      <c r="S2354" s="59"/>
      <c r="T2354" s="59"/>
    </row>
    <row r="2355" spans="1:20" s="21" customFormat="1" x14ac:dyDescent="0.2">
      <c r="A2355" s="59"/>
      <c r="B2355" s="28"/>
      <c r="S2355" s="59"/>
      <c r="T2355" s="59"/>
    </row>
    <row r="2356" spans="1:20" s="21" customFormat="1" x14ac:dyDescent="0.2">
      <c r="A2356" s="59"/>
      <c r="B2356" s="28"/>
      <c r="S2356" s="59"/>
      <c r="T2356" s="59"/>
    </row>
    <row r="2357" spans="1:20" s="21" customFormat="1" x14ac:dyDescent="0.2">
      <c r="A2357" s="59"/>
      <c r="B2357" s="28"/>
      <c r="S2357" s="59"/>
      <c r="T2357" s="59"/>
    </row>
    <row r="2358" spans="1:20" s="21" customFormat="1" x14ac:dyDescent="0.2">
      <c r="A2358" s="59"/>
      <c r="B2358" s="28"/>
      <c r="S2358" s="59"/>
      <c r="T2358" s="59"/>
    </row>
    <row r="2359" spans="1:20" s="21" customFormat="1" x14ac:dyDescent="0.2">
      <c r="A2359" s="59"/>
      <c r="B2359" s="28"/>
      <c r="S2359" s="59"/>
      <c r="T2359" s="59"/>
    </row>
    <row r="2360" spans="1:20" s="21" customFormat="1" x14ac:dyDescent="0.2">
      <c r="A2360" s="59"/>
      <c r="B2360" s="28"/>
      <c r="S2360" s="59"/>
      <c r="T2360" s="59"/>
    </row>
    <row r="2361" spans="1:20" s="21" customFormat="1" x14ac:dyDescent="0.2">
      <c r="A2361" s="59"/>
      <c r="B2361" s="28"/>
      <c r="S2361" s="59"/>
      <c r="T2361" s="59"/>
    </row>
    <row r="2362" spans="1:20" s="21" customFormat="1" x14ac:dyDescent="0.2">
      <c r="A2362" s="59"/>
      <c r="B2362" s="28"/>
      <c r="S2362" s="59"/>
      <c r="T2362" s="59"/>
    </row>
    <row r="2363" spans="1:20" s="21" customFormat="1" x14ac:dyDescent="0.2">
      <c r="A2363" s="59"/>
      <c r="B2363" s="28"/>
      <c r="S2363" s="59"/>
      <c r="T2363" s="59"/>
    </row>
    <row r="2364" spans="1:20" s="21" customFormat="1" x14ac:dyDescent="0.2">
      <c r="A2364" s="59"/>
      <c r="B2364" s="28"/>
      <c r="S2364" s="59"/>
      <c r="T2364" s="59"/>
    </row>
    <row r="2365" spans="1:20" s="21" customFormat="1" x14ac:dyDescent="0.2">
      <c r="A2365" s="59"/>
      <c r="B2365" s="28"/>
      <c r="S2365" s="59"/>
      <c r="T2365" s="59"/>
    </row>
    <row r="2366" spans="1:20" s="21" customFormat="1" x14ac:dyDescent="0.2">
      <c r="A2366" s="59"/>
      <c r="B2366" s="28"/>
      <c r="S2366" s="59"/>
      <c r="T2366" s="59"/>
    </row>
    <row r="2367" spans="1:20" s="21" customFormat="1" x14ac:dyDescent="0.2">
      <c r="A2367" s="59"/>
      <c r="B2367" s="28"/>
      <c r="S2367" s="59"/>
      <c r="T2367" s="59"/>
    </row>
    <row r="2368" spans="1:20" s="21" customFormat="1" x14ac:dyDescent="0.2">
      <c r="A2368" s="59"/>
      <c r="B2368" s="28"/>
      <c r="S2368" s="59"/>
      <c r="T2368" s="59"/>
    </row>
    <row r="2369" spans="1:20" s="21" customFormat="1" x14ac:dyDescent="0.2">
      <c r="A2369" s="59"/>
      <c r="B2369" s="28"/>
      <c r="S2369" s="59"/>
      <c r="T2369" s="59"/>
    </row>
    <row r="2370" spans="1:20" s="21" customFormat="1" x14ac:dyDescent="0.2">
      <c r="A2370" s="59"/>
      <c r="B2370" s="28"/>
      <c r="S2370" s="59"/>
      <c r="T2370" s="59"/>
    </row>
    <row r="2371" spans="1:20" s="21" customFormat="1" x14ac:dyDescent="0.2">
      <c r="A2371" s="59"/>
      <c r="B2371" s="28"/>
      <c r="S2371" s="59"/>
      <c r="T2371" s="59"/>
    </row>
    <row r="2372" spans="1:20" s="21" customFormat="1" x14ac:dyDescent="0.2">
      <c r="A2372" s="59"/>
      <c r="B2372" s="28"/>
      <c r="S2372" s="59"/>
      <c r="T2372" s="59"/>
    </row>
    <row r="2373" spans="1:20" s="21" customFormat="1" x14ac:dyDescent="0.2">
      <c r="A2373" s="59"/>
      <c r="B2373" s="28"/>
      <c r="S2373" s="59"/>
      <c r="T2373" s="59"/>
    </row>
    <row r="2374" spans="1:20" s="21" customFormat="1" x14ac:dyDescent="0.2">
      <c r="A2374" s="59"/>
      <c r="B2374" s="28"/>
      <c r="S2374" s="59"/>
      <c r="T2374" s="59"/>
    </row>
    <row r="2375" spans="1:20" s="21" customFormat="1" x14ac:dyDescent="0.2">
      <c r="A2375" s="59"/>
      <c r="B2375" s="28"/>
      <c r="S2375" s="59"/>
      <c r="T2375" s="59"/>
    </row>
    <row r="2376" spans="1:20" s="21" customFormat="1" x14ac:dyDescent="0.2">
      <c r="A2376" s="59"/>
      <c r="B2376" s="28"/>
      <c r="S2376" s="59"/>
      <c r="T2376" s="59"/>
    </row>
    <row r="2377" spans="1:20" s="21" customFormat="1" x14ac:dyDescent="0.2">
      <c r="A2377" s="59"/>
      <c r="B2377" s="28"/>
      <c r="S2377" s="59"/>
      <c r="T2377" s="59"/>
    </row>
    <row r="2378" spans="1:20" s="21" customFormat="1" x14ac:dyDescent="0.2">
      <c r="A2378" s="59"/>
      <c r="B2378" s="28"/>
      <c r="S2378" s="59"/>
      <c r="T2378" s="59"/>
    </row>
    <row r="2379" spans="1:20" s="21" customFormat="1" x14ac:dyDescent="0.2">
      <c r="A2379" s="59"/>
      <c r="B2379" s="28"/>
      <c r="S2379" s="59"/>
      <c r="T2379" s="59"/>
    </row>
    <row r="2380" spans="1:20" s="21" customFormat="1" x14ac:dyDescent="0.2">
      <c r="A2380" s="59"/>
      <c r="B2380" s="28"/>
      <c r="S2380" s="59"/>
      <c r="T2380" s="59"/>
    </row>
    <row r="2381" spans="1:20" s="21" customFormat="1" x14ac:dyDescent="0.2">
      <c r="A2381" s="59"/>
      <c r="B2381" s="28"/>
      <c r="S2381" s="59"/>
      <c r="T2381" s="59"/>
    </row>
    <row r="2382" spans="1:20" s="21" customFormat="1" x14ac:dyDescent="0.2">
      <c r="A2382" s="59"/>
      <c r="B2382" s="28"/>
      <c r="S2382" s="59"/>
      <c r="T2382" s="59"/>
    </row>
    <row r="2383" spans="1:20" s="21" customFormat="1" x14ac:dyDescent="0.2">
      <c r="A2383" s="59"/>
      <c r="B2383" s="28"/>
      <c r="S2383" s="59"/>
      <c r="T2383" s="59"/>
    </row>
    <row r="2384" spans="1:20" s="21" customFormat="1" x14ac:dyDescent="0.2">
      <c r="A2384" s="59"/>
      <c r="B2384" s="28"/>
      <c r="S2384" s="59"/>
      <c r="T2384" s="59"/>
    </row>
    <row r="2385" spans="1:20" s="21" customFormat="1" x14ac:dyDescent="0.2">
      <c r="A2385" s="59"/>
      <c r="B2385" s="28"/>
      <c r="S2385" s="59"/>
      <c r="T2385" s="59"/>
    </row>
    <row r="2386" spans="1:20" s="21" customFormat="1" x14ac:dyDescent="0.2">
      <c r="A2386" s="59"/>
      <c r="B2386" s="28"/>
      <c r="S2386" s="59"/>
      <c r="T2386" s="59"/>
    </row>
    <row r="2387" spans="1:20" s="21" customFormat="1" x14ac:dyDescent="0.2">
      <c r="A2387" s="59"/>
      <c r="B2387" s="28"/>
      <c r="S2387" s="59"/>
      <c r="T2387" s="59"/>
    </row>
    <row r="2388" spans="1:20" s="21" customFormat="1" x14ac:dyDescent="0.2">
      <c r="A2388" s="59"/>
      <c r="B2388" s="28"/>
      <c r="S2388" s="59"/>
      <c r="T2388" s="59"/>
    </row>
    <row r="2389" spans="1:20" s="21" customFormat="1" x14ac:dyDescent="0.2">
      <c r="A2389" s="59"/>
      <c r="B2389" s="28"/>
      <c r="S2389" s="59"/>
      <c r="T2389" s="59"/>
    </row>
    <row r="2390" spans="1:20" s="21" customFormat="1" x14ac:dyDescent="0.2">
      <c r="A2390" s="59"/>
      <c r="B2390" s="28"/>
      <c r="S2390" s="59"/>
      <c r="T2390" s="59"/>
    </row>
    <row r="2391" spans="1:20" s="21" customFormat="1" x14ac:dyDescent="0.2">
      <c r="A2391" s="59"/>
      <c r="B2391" s="28"/>
      <c r="S2391" s="59"/>
      <c r="T2391" s="59"/>
    </row>
    <row r="2392" spans="1:20" s="21" customFormat="1" x14ac:dyDescent="0.2">
      <c r="A2392" s="59"/>
      <c r="B2392" s="28"/>
      <c r="S2392" s="59"/>
      <c r="T2392" s="59"/>
    </row>
    <row r="2393" spans="1:20" s="21" customFormat="1" x14ac:dyDescent="0.2">
      <c r="A2393" s="59"/>
      <c r="B2393" s="28"/>
      <c r="S2393" s="59"/>
      <c r="T2393" s="59"/>
    </row>
    <row r="2394" spans="1:20" s="21" customFormat="1" x14ac:dyDescent="0.2">
      <c r="A2394" s="59"/>
      <c r="B2394" s="28"/>
      <c r="S2394" s="59"/>
      <c r="T2394" s="59"/>
    </row>
    <row r="2395" spans="1:20" s="21" customFormat="1" x14ac:dyDescent="0.2">
      <c r="A2395" s="59"/>
      <c r="B2395" s="28"/>
      <c r="S2395" s="59"/>
      <c r="T2395" s="59"/>
    </row>
    <row r="2396" spans="1:20" s="21" customFormat="1" x14ac:dyDescent="0.2">
      <c r="A2396" s="59"/>
      <c r="B2396" s="28"/>
      <c r="S2396" s="59"/>
      <c r="T2396" s="59"/>
    </row>
    <row r="2397" spans="1:20" s="21" customFormat="1" x14ac:dyDescent="0.2">
      <c r="A2397" s="59"/>
      <c r="B2397" s="28"/>
      <c r="S2397" s="59"/>
      <c r="T2397" s="59"/>
    </row>
    <row r="2398" spans="1:20" s="21" customFormat="1" x14ac:dyDescent="0.2">
      <c r="A2398" s="59"/>
      <c r="B2398" s="28"/>
      <c r="S2398" s="59"/>
      <c r="T2398" s="59"/>
    </row>
    <row r="2399" spans="1:20" s="21" customFormat="1" x14ac:dyDescent="0.2">
      <c r="A2399" s="59"/>
      <c r="B2399" s="28"/>
      <c r="S2399" s="59"/>
      <c r="T2399" s="59"/>
    </row>
    <row r="2400" spans="1:20" s="21" customFormat="1" x14ac:dyDescent="0.2">
      <c r="A2400" s="59"/>
      <c r="B2400" s="28"/>
      <c r="S2400" s="59"/>
      <c r="T2400" s="59"/>
    </row>
    <row r="2401" spans="1:20" s="21" customFormat="1" x14ac:dyDescent="0.2">
      <c r="A2401" s="59"/>
      <c r="B2401" s="28"/>
      <c r="S2401" s="59"/>
      <c r="T2401" s="59"/>
    </row>
    <row r="2402" spans="1:20" s="21" customFormat="1" x14ac:dyDescent="0.2">
      <c r="A2402" s="59"/>
      <c r="B2402" s="28"/>
      <c r="S2402" s="59"/>
      <c r="T2402" s="59"/>
    </row>
    <row r="2403" spans="1:20" s="21" customFormat="1" x14ac:dyDescent="0.2">
      <c r="A2403" s="59"/>
      <c r="B2403" s="28"/>
      <c r="S2403" s="59"/>
      <c r="T2403" s="59"/>
    </row>
    <row r="2404" spans="1:20" s="21" customFormat="1" x14ac:dyDescent="0.2">
      <c r="A2404" s="59"/>
      <c r="B2404" s="28"/>
      <c r="S2404" s="59"/>
      <c r="T2404" s="59"/>
    </row>
    <row r="2405" spans="1:20" s="21" customFormat="1" x14ac:dyDescent="0.2">
      <c r="A2405" s="59"/>
      <c r="B2405" s="28"/>
      <c r="S2405" s="59"/>
      <c r="T2405" s="59"/>
    </row>
    <row r="2406" spans="1:20" s="21" customFormat="1" x14ac:dyDescent="0.2">
      <c r="A2406" s="59"/>
      <c r="B2406" s="28"/>
      <c r="S2406" s="59"/>
      <c r="T2406" s="59"/>
    </row>
    <row r="2407" spans="1:20" s="21" customFormat="1" x14ac:dyDescent="0.2">
      <c r="A2407" s="59"/>
      <c r="B2407" s="28"/>
      <c r="S2407" s="59"/>
      <c r="T2407" s="59"/>
    </row>
    <row r="2408" spans="1:20" s="21" customFormat="1" x14ac:dyDescent="0.2">
      <c r="A2408" s="59"/>
      <c r="B2408" s="28"/>
      <c r="S2408" s="59"/>
      <c r="T2408" s="59"/>
    </row>
    <row r="2409" spans="1:20" s="21" customFormat="1" x14ac:dyDescent="0.2">
      <c r="A2409" s="59"/>
      <c r="B2409" s="28"/>
      <c r="S2409" s="59"/>
      <c r="T2409" s="59"/>
    </row>
    <row r="2410" spans="1:20" s="21" customFormat="1" x14ac:dyDescent="0.2">
      <c r="A2410" s="59"/>
      <c r="B2410" s="28"/>
      <c r="S2410" s="59"/>
      <c r="T2410" s="59"/>
    </row>
    <row r="2411" spans="1:20" s="21" customFormat="1" x14ac:dyDescent="0.2">
      <c r="A2411" s="59"/>
      <c r="B2411" s="28"/>
      <c r="S2411" s="59"/>
      <c r="T2411" s="59"/>
    </row>
    <row r="2412" spans="1:20" s="21" customFormat="1" x14ac:dyDescent="0.2">
      <c r="A2412" s="59"/>
      <c r="B2412" s="28"/>
      <c r="S2412" s="59"/>
      <c r="T2412" s="59"/>
    </row>
    <row r="2413" spans="1:20" s="21" customFormat="1" x14ac:dyDescent="0.2">
      <c r="A2413" s="59"/>
      <c r="B2413" s="28"/>
      <c r="S2413" s="59"/>
      <c r="T2413" s="59"/>
    </row>
    <row r="2414" spans="1:20" s="21" customFormat="1" x14ac:dyDescent="0.2">
      <c r="A2414" s="59"/>
      <c r="B2414" s="28"/>
      <c r="S2414" s="59"/>
      <c r="T2414" s="59"/>
    </row>
    <row r="2415" spans="1:20" s="21" customFormat="1" x14ac:dyDescent="0.2">
      <c r="A2415" s="59"/>
      <c r="B2415" s="28"/>
      <c r="S2415" s="59"/>
      <c r="T2415" s="59"/>
    </row>
    <row r="2416" spans="1:20" s="21" customFormat="1" x14ac:dyDescent="0.2">
      <c r="A2416" s="59"/>
      <c r="B2416" s="28"/>
      <c r="S2416" s="59"/>
      <c r="T2416" s="59"/>
    </row>
    <row r="2417" spans="1:20" s="21" customFormat="1" x14ac:dyDescent="0.2">
      <c r="A2417" s="59"/>
      <c r="B2417" s="28"/>
      <c r="S2417" s="59"/>
      <c r="T2417" s="59"/>
    </row>
    <row r="2418" spans="1:20" s="21" customFormat="1" x14ac:dyDescent="0.2">
      <c r="A2418" s="59"/>
      <c r="B2418" s="28"/>
      <c r="S2418" s="59"/>
      <c r="T2418" s="59"/>
    </row>
    <row r="2419" spans="1:20" s="21" customFormat="1" x14ac:dyDescent="0.2">
      <c r="A2419" s="59"/>
      <c r="B2419" s="28"/>
      <c r="S2419" s="59"/>
      <c r="T2419" s="59"/>
    </row>
    <row r="2420" spans="1:20" s="21" customFormat="1" x14ac:dyDescent="0.2">
      <c r="A2420" s="59"/>
      <c r="B2420" s="28"/>
      <c r="S2420" s="59"/>
      <c r="T2420" s="59"/>
    </row>
    <row r="2421" spans="1:20" s="21" customFormat="1" x14ac:dyDescent="0.2">
      <c r="A2421" s="59"/>
      <c r="B2421" s="28"/>
      <c r="S2421" s="59"/>
      <c r="T2421" s="59"/>
    </row>
    <row r="2422" spans="1:20" s="21" customFormat="1" x14ac:dyDescent="0.2">
      <c r="A2422" s="59"/>
      <c r="B2422" s="28"/>
      <c r="S2422" s="59"/>
      <c r="T2422" s="59"/>
    </row>
    <row r="2423" spans="1:20" s="21" customFormat="1" x14ac:dyDescent="0.2">
      <c r="A2423" s="59"/>
      <c r="B2423" s="28"/>
      <c r="S2423" s="59"/>
      <c r="T2423" s="59"/>
    </row>
    <row r="2424" spans="1:20" s="21" customFormat="1" x14ac:dyDescent="0.2">
      <c r="A2424" s="59"/>
      <c r="B2424" s="28"/>
      <c r="S2424" s="59"/>
      <c r="T2424" s="59"/>
    </row>
    <row r="2425" spans="1:20" s="21" customFormat="1" x14ac:dyDescent="0.2">
      <c r="A2425" s="59"/>
      <c r="B2425" s="28"/>
      <c r="S2425" s="59"/>
      <c r="T2425" s="59"/>
    </row>
    <row r="2426" spans="1:20" s="21" customFormat="1" x14ac:dyDescent="0.2">
      <c r="A2426" s="59"/>
      <c r="B2426" s="28"/>
      <c r="S2426" s="59"/>
      <c r="T2426" s="59"/>
    </row>
    <row r="2427" spans="1:20" s="21" customFormat="1" x14ac:dyDescent="0.2">
      <c r="A2427" s="59"/>
      <c r="B2427" s="28"/>
      <c r="S2427" s="59"/>
      <c r="T2427" s="59"/>
    </row>
    <row r="2428" spans="1:20" s="21" customFormat="1" x14ac:dyDescent="0.2">
      <c r="A2428" s="59"/>
      <c r="B2428" s="28"/>
      <c r="S2428" s="59"/>
      <c r="T2428" s="59"/>
    </row>
    <row r="2429" spans="1:20" s="21" customFormat="1" x14ac:dyDescent="0.2">
      <c r="A2429" s="59"/>
      <c r="B2429" s="28"/>
      <c r="S2429" s="59"/>
      <c r="T2429" s="59"/>
    </row>
    <row r="2430" spans="1:20" s="21" customFormat="1" x14ac:dyDescent="0.2">
      <c r="A2430" s="59"/>
      <c r="B2430" s="28"/>
      <c r="S2430" s="59"/>
      <c r="T2430" s="59"/>
    </row>
    <row r="2431" spans="1:20" s="21" customFormat="1" x14ac:dyDescent="0.2">
      <c r="A2431" s="59"/>
      <c r="B2431" s="28"/>
      <c r="S2431" s="59"/>
      <c r="T2431" s="59"/>
    </row>
    <row r="2432" spans="1:20" s="21" customFormat="1" x14ac:dyDescent="0.2">
      <c r="A2432" s="59"/>
      <c r="B2432" s="28"/>
      <c r="S2432" s="59"/>
      <c r="T2432" s="59"/>
    </row>
    <row r="2433" spans="1:20" s="21" customFormat="1" x14ac:dyDescent="0.2">
      <c r="A2433" s="59"/>
      <c r="B2433" s="28"/>
      <c r="S2433" s="59"/>
      <c r="T2433" s="59"/>
    </row>
    <row r="2434" spans="1:20" s="21" customFormat="1" x14ac:dyDescent="0.2">
      <c r="A2434" s="59"/>
      <c r="B2434" s="28"/>
      <c r="S2434" s="59"/>
      <c r="T2434" s="59"/>
    </row>
    <row r="2435" spans="1:20" s="21" customFormat="1" x14ac:dyDescent="0.2">
      <c r="A2435" s="59"/>
      <c r="B2435" s="28"/>
      <c r="S2435" s="59"/>
      <c r="T2435" s="59"/>
    </row>
    <row r="2436" spans="1:20" s="21" customFormat="1" x14ac:dyDescent="0.2">
      <c r="A2436" s="59"/>
      <c r="B2436" s="28"/>
      <c r="S2436" s="59"/>
      <c r="T2436" s="59"/>
    </row>
    <row r="2437" spans="1:20" s="21" customFormat="1" x14ac:dyDescent="0.2">
      <c r="A2437" s="59"/>
      <c r="B2437" s="28"/>
      <c r="S2437" s="59"/>
      <c r="T2437" s="59"/>
    </row>
    <row r="2438" spans="1:20" s="21" customFormat="1" x14ac:dyDescent="0.2">
      <c r="A2438" s="59"/>
      <c r="B2438" s="28"/>
      <c r="S2438" s="59"/>
      <c r="T2438" s="59"/>
    </row>
    <row r="2439" spans="1:20" s="21" customFormat="1" x14ac:dyDescent="0.2">
      <c r="A2439" s="59"/>
      <c r="B2439" s="28"/>
      <c r="S2439" s="59"/>
      <c r="T2439" s="59"/>
    </row>
    <row r="2440" spans="1:20" s="21" customFormat="1" x14ac:dyDescent="0.2">
      <c r="A2440" s="59"/>
      <c r="B2440" s="28"/>
      <c r="S2440" s="59"/>
      <c r="T2440" s="59"/>
    </row>
    <row r="2441" spans="1:20" s="21" customFormat="1" x14ac:dyDescent="0.2">
      <c r="A2441" s="59"/>
      <c r="B2441" s="28"/>
      <c r="S2441" s="59"/>
      <c r="T2441" s="59"/>
    </row>
    <row r="2442" spans="1:20" s="21" customFormat="1" x14ac:dyDescent="0.2">
      <c r="A2442" s="59"/>
      <c r="B2442" s="28"/>
      <c r="S2442" s="59"/>
      <c r="T2442" s="59"/>
    </row>
    <row r="2443" spans="1:20" s="21" customFormat="1" x14ac:dyDescent="0.2">
      <c r="A2443" s="59"/>
      <c r="B2443" s="28"/>
      <c r="S2443" s="59"/>
      <c r="T2443" s="59"/>
    </row>
    <row r="2444" spans="1:20" s="21" customFormat="1" x14ac:dyDescent="0.2">
      <c r="A2444" s="59"/>
      <c r="B2444" s="28"/>
      <c r="S2444" s="59"/>
      <c r="T2444" s="59"/>
    </row>
    <row r="2445" spans="1:20" s="21" customFormat="1" x14ac:dyDescent="0.2">
      <c r="A2445" s="59"/>
      <c r="B2445" s="28"/>
      <c r="S2445" s="59"/>
      <c r="T2445" s="59"/>
    </row>
    <row r="2446" spans="1:20" s="21" customFormat="1" x14ac:dyDescent="0.2">
      <c r="A2446" s="59"/>
      <c r="B2446" s="28"/>
      <c r="S2446" s="59"/>
      <c r="T2446" s="59"/>
    </row>
    <row r="2447" spans="1:20" s="21" customFormat="1" x14ac:dyDescent="0.2">
      <c r="A2447" s="59"/>
      <c r="B2447" s="28"/>
      <c r="S2447" s="59"/>
      <c r="T2447" s="59"/>
    </row>
    <row r="2448" spans="1:20" s="21" customFormat="1" x14ac:dyDescent="0.2">
      <c r="A2448" s="59"/>
      <c r="B2448" s="28"/>
      <c r="S2448" s="59"/>
      <c r="T2448" s="59"/>
    </row>
    <row r="2449" spans="1:20" s="21" customFormat="1" x14ac:dyDescent="0.2">
      <c r="A2449" s="59"/>
      <c r="B2449" s="28"/>
      <c r="S2449" s="59"/>
      <c r="T2449" s="59"/>
    </row>
    <row r="2450" spans="1:20" s="21" customFormat="1" x14ac:dyDescent="0.2">
      <c r="A2450" s="59"/>
      <c r="B2450" s="28"/>
      <c r="S2450" s="59"/>
      <c r="T2450" s="59"/>
    </row>
    <row r="2451" spans="1:20" s="21" customFormat="1" x14ac:dyDescent="0.2">
      <c r="A2451" s="59"/>
      <c r="B2451" s="28"/>
      <c r="S2451" s="59"/>
      <c r="T2451" s="59"/>
    </row>
    <row r="2452" spans="1:20" s="21" customFormat="1" x14ac:dyDescent="0.2">
      <c r="A2452" s="59"/>
      <c r="B2452" s="28"/>
      <c r="S2452" s="59"/>
      <c r="T2452" s="59"/>
    </row>
    <row r="2453" spans="1:20" s="21" customFormat="1" x14ac:dyDescent="0.2">
      <c r="A2453" s="59"/>
      <c r="B2453" s="28"/>
      <c r="S2453" s="59"/>
      <c r="T2453" s="59"/>
    </row>
    <row r="2454" spans="1:20" s="21" customFormat="1" x14ac:dyDescent="0.2">
      <c r="A2454" s="59"/>
      <c r="B2454" s="28"/>
      <c r="S2454" s="59"/>
      <c r="T2454" s="59"/>
    </row>
    <row r="2455" spans="1:20" s="21" customFormat="1" x14ac:dyDescent="0.2">
      <c r="A2455" s="59"/>
      <c r="B2455" s="28"/>
      <c r="S2455" s="59"/>
      <c r="T2455" s="59"/>
    </row>
    <row r="2456" spans="1:20" s="21" customFormat="1" x14ac:dyDescent="0.2">
      <c r="A2456" s="59"/>
      <c r="B2456" s="28"/>
      <c r="S2456" s="59"/>
      <c r="T2456" s="59"/>
    </row>
    <row r="2457" spans="1:20" s="21" customFormat="1" x14ac:dyDescent="0.2">
      <c r="A2457" s="59"/>
      <c r="B2457" s="28"/>
      <c r="S2457" s="59"/>
      <c r="T2457" s="59"/>
    </row>
    <row r="2458" spans="1:20" s="21" customFormat="1" x14ac:dyDescent="0.2">
      <c r="A2458" s="59"/>
      <c r="B2458" s="28"/>
      <c r="S2458" s="59"/>
      <c r="T2458" s="59"/>
    </row>
    <row r="2459" spans="1:20" s="21" customFormat="1" x14ac:dyDescent="0.2">
      <c r="A2459" s="59"/>
      <c r="B2459" s="28"/>
      <c r="S2459" s="59"/>
      <c r="T2459" s="59"/>
    </row>
    <row r="2460" spans="1:20" s="21" customFormat="1" x14ac:dyDescent="0.2">
      <c r="A2460" s="59"/>
      <c r="B2460" s="28"/>
      <c r="S2460" s="59"/>
      <c r="T2460" s="59"/>
    </row>
    <row r="2461" spans="1:20" s="21" customFormat="1" x14ac:dyDescent="0.2">
      <c r="A2461" s="59"/>
      <c r="B2461" s="28"/>
      <c r="S2461" s="59"/>
      <c r="T2461" s="59"/>
    </row>
    <row r="2462" spans="1:20" s="21" customFormat="1" x14ac:dyDescent="0.2">
      <c r="A2462" s="59"/>
      <c r="B2462" s="28"/>
      <c r="S2462" s="59"/>
      <c r="T2462" s="59"/>
    </row>
    <row r="2463" spans="1:20" s="21" customFormat="1" x14ac:dyDescent="0.2">
      <c r="A2463" s="59"/>
      <c r="B2463" s="28"/>
      <c r="S2463" s="59"/>
      <c r="T2463" s="59"/>
    </row>
    <row r="2464" spans="1:20" s="21" customFormat="1" x14ac:dyDescent="0.2">
      <c r="A2464" s="59"/>
      <c r="B2464" s="28"/>
      <c r="S2464" s="59"/>
      <c r="T2464" s="59"/>
    </row>
    <row r="2465" spans="1:20" s="21" customFormat="1" x14ac:dyDescent="0.2">
      <c r="A2465" s="59"/>
      <c r="B2465" s="28"/>
      <c r="S2465" s="59"/>
      <c r="T2465" s="59"/>
    </row>
    <row r="2466" spans="1:20" s="21" customFormat="1" x14ac:dyDescent="0.2">
      <c r="A2466" s="59"/>
      <c r="B2466" s="28"/>
      <c r="S2466" s="59"/>
      <c r="T2466" s="59"/>
    </row>
    <row r="2467" spans="1:20" s="21" customFormat="1" x14ac:dyDescent="0.2">
      <c r="A2467" s="59"/>
      <c r="B2467" s="28"/>
      <c r="S2467" s="59"/>
      <c r="T2467" s="59"/>
    </row>
    <row r="2468" spans="1:20" s="21" customFormat="1" x14ac:dyDescent="0.2">
      <c r="A2468" s="59"/>
      <c r="B2468" s="28"/>
      <c r="S2468" s="59"/>
      <c r="T2468" s="59"/>
    </row>
    <row r="2469" spans="1:20" s="21" customFormat="1" x14ac:dyDescent="0.2">
      <c r="A2469" s="59"/>
      <c r="B2469" s="28"/>
      <c r="S2469" s="59"/>
      <c r="T2469" s="59"/>
    </row>
    <row r="2470" spans="1:20" s="21" customFormat="1" x14ac:dyDescent="0.2">
      <c r="A2470" s="59"/>
      <c r="B2470" s="28"/>
      <c r="S2470" s="59"/>
      <c r="T2470" s="59"/>
    </row>
    <row r="2471" spans="1:20" s="21" customFormat="1" x14ac:dyDescent="0.2">
      <c r="A2471" s="59"/>
      <c r="B2471" s="28"/>
      <c r="S2471" s="59"/>
      <c r="T2471" s="59"/>
    </row>
    <row r="2472" spans="1:20" s="21" customFormat="1" x14ac:dyDescent="0.2">
      <c r="A2472" s="59"/>
      <c r="B2472" s="28"/>
      <c r="S2472" s="59"/>
      <c r="T2472" s="59"/>
    </row>
    <row r="2473" spans="1:20" s="21" customFormat="1" x14ac:dyDescent="0.2">
      <c r="A2473" s="59"/>
      <c r="B2473" s="28"/>
      <c r="S2473" s="59"/>
      <c r="T2473" s="59"/>
    </row>
    <row r="2474" spans="1:20" s="21" customFormat="1" x14ac:dyDescent="0.2">
      <c r="A2474" s="59"/>
      <c r="B2474" s="28"/>
      <c r="S2474" s="59"/>
      <c r="T2474" s="59"/>
    </row>
    <row r="2475" spans="1:20" s="21" customFormat="1" x14ac:dyDescent="0.2">
      <c r="A2475" s="59"/>
      <c r="B2475" s="28"/>
      <c r="S2475" s="59"/>
      <c r="T2475" s="59"/>
    </row>
    <row r="2476" spans="1:20" s="21" customFormat="1" x14ac:dyDescent="0.2">
      <c r="A2476" s="59"/>
      <c r="B2476" s="28"/>
      <c r="S2476" s="59"/>
      <c r="T2476" s="59"/>
    </row>
    <row r="2477" spans="1:20" s="21" customFormat="1" x14ac:dyDescent="0.2">
      <c r="A2477" s="59"/>
      <c r="B2477" s="28"/>
      <c r="S2477" s="59"/>
      <c r="T2477" s="59"/>
    </row>
    <row r="2478" spans="1:20" s="21" customFormat="1" x14ac:dyDescent="0.2">
      <c r="A2478" s="59"/>
      <c r="B2478" s="28"/>
      <c r="S2478" s="59"/>
      <c r="T2478" s="59"/>
    </row>
    <row r="2479" spans="1:20" s="21" customFormat="1" x14ac:dyDescent="0.2">
      <c r="A2479" s="59"/>
      <c r="B2479" s="28"/>
      <c r="S2479" s="59"/>
      <c r="T2479" s="59"/>
    </row>
    <row r="2480" spans="1:20" s="21" customFormat="1" x14ac:dyDescent="0.2">
      <c r="A2480" s="59"/>
      <c r="B2480" s="28"/>
      <c r="S2480" s="59"/>
      <c r="T2480" s="59"/>
    </row>
    <row r="2481" spans="1:20" s="21" customFormat="1" x14ac:dyDescent="0.2">
      <c r="A2481" s="59"/>
      <c r="B2481" s="28"/>
      <c r="S2481" s="59"/>
      <c r="T2481" s="59"/>
    </row>
    <row r="2482" spans="1:20" s="21" customFormat="1" x14ac:dyDescent="0.2">
      <c r="A2482" s="59"/>
      <c r="B2482" s="28"/>
      <c r="S2482" s="59"/>
      <c r="T2482" s="59"/>
    </row>
    <row r="2483" spans="1:20" s="21" customFormat="1" x14ac:dyDescent="0.2">
      <c r="A2483" s="59"/>
      <c r="B2483" s="28"/>
      <c r="S2483" s="59"/>
      <c r="T2483" s="59"/>
    </row>
    <row r="2484" spans="1:20" s="21" customFormat="1" x14ac:dyDescent="0.2">
      <c r="A2484" s="59"/>
      <c r="B2484" s="28"/>
      <c r="S2484" s="59"/>
      <c r="T2484" s="59"/>
    </row>
    <row r="2485" spans="1:20" s="21" customFormat="1" x14ac:dyDescent="0.2">
      <c r="A2485" s="59"/>
      <c r="B2485" s="28"/>
      <c r="S2485" s="59"/>
      <c r="T2485" s="59"/>
    </row>
    <row r="2486" spans="1:20" s="21" customFormat="1" x14ac:dyDescent="0.2">
      <c r="A2486" s="59"/>
      <c r="B2486" s="28"/>
      <c r="S2486" s="59"/>
      <c r="T2486" s="59"/>
    </row>
    <row r="2487" spans="1:20" s="21" customFormat="1" x14ac:dyDescent="0.2">
      <c r="A2487" s="59"/>
      <c r="B2487" s="28"/>
      <c r="S2487" s="59"/>
      <c r="T2487" s="59"/>
    </row>
    <row r="2488" spans="1:20" s="21" customFormat="1" x14ac:dyDescent="0.2">
      <c r="A2488" s="59"/>
      <c r="B2488" s="28"/>
      <c r="S2488" s="59"/>
      <c r="T2488" s="59"/>
    </row>
    <row r="2489" spans="1:20" s="21" customFormat="1" x14ac:dyDescent="0.2">
      <c r="A2489" s="59"/>
      <c r="B2489" s="28"/>
      <c r="S2489" s="59"/>
      <c r="T2489" s="59"/>
    </row>
    <row r="2490" spans="1:20" s="21" customFormat="1" x14ac:dyDescent="0.2">
      <c r="A2490" s="59"/>
      <c r="B2490" s="28"/>
      <c r="S2490" s="59"/>
      <c r="T2490" s="59"/>
    </row>
    <row r="2491" spans="1:20" s="21" customFormat="1" x14ac:dyDescent="0.2">
      <c r="A2491" s="59"/>
      <c r="B2491" s="28"/>
      <c r="S2491" s="59"/>
      <c r="T2491" s="59"/>
    </row>
    <row r="2492" spans="1:20" s="21" customFormat="1" x14ac:dyDescent="0.2">
      <c r="A2492" s="59"/>
      <c r="B2492" s="28"/>
      <c r="S2492" s="59"/>
      <c r="T2492" s="59"/>
    </row>
    <row r="2493" spans="1:20" s="21" customFormat="1" x14ac:dyDescent="0.2">
      <c r="A2493" s="59"/>
      <c r="B2493" s="28"/>
      <c r="S2493" s="59"/>
      <c r="T2493" s="59"/>
    </row>
    <row r="2494" spans="1:20" s="21" customFormat="1" x14ac:dyDescent="0.2">
      <c r="A2494" s="59"/>
      <c r="B2494" s="28"/>
      <c r="S2494" s="59"/>
      <c r="T2494" s="59"/>
    </row>
    <row r="2495" spans="1:20" s="21" customFormat="1" x14ac:dyDescent="0.2">
      <c r="A2495" s="59"/>
      <c r="B2495" s="28"/>
      <c r="S2495" s="59"/>
      <c r="T2495" s="59"/>
    </row>
    <row r="2496" spans="1:20" s="21" customFormat="1" x14ac:dyDescent="0.2">
      <c r="A2496" s="59"/>
      <c r="B2496" s="28"/>
      <c r="S2496" s="59"/>
      <c r="T2496" s="59"/>
    </row>
    <row r="2497" spans="1:20" s="21" customFormat="1" x14ac:dyDescent="0.2">
      <c r="A2497" s="59"/>
      <c r="B2497" s="28"/>
      <c r="S2497" s="59"/>
      <c r="T2497" s="59"/>
    </row>
    <row r="2498" spans="1:20" s="21" customFormat="1" x14ac:dyDescent="0.2">
      <c r="A2498" s="59"/>
      <c r="B2498" s="28"/>
      <c r="S2498" s="59"/>
      <c r="T2498" s="59"/>
    </row>
    <row r="2499" spans="1:20" s="21" customFormat="1" x14ac:dyDescent="0.2">
      <c r="A2499" s="59"/>
      <c r="B2499" s="28"/>
      <c r="S2499" s="59"/>
      <c r="T2499" s="59"/>
    </row>
    <row r="2500" spans="1:20" s="21" customFormat="1" x14ac:dyDescent="0.2">
      <c r="A2500" s="59"/>
      <c r="B2500" s="28"/>
      <c r="S2500" s="59"/>
      <c r="T2500" s="59"/>
    </row>
    <row r="2501" spans="1:20" s="21" customFormat="1" x14ac:dyDescent="0.2">
      <c r="A2501" s="59"/>
      <c r="B2501" s="28"/>
      <c r="S2501" s="59"/>
      <c r="T2501" s="59"/>
    </row>
    <row r="2502" spans="1:20" s="21" customFormat="1" x14ac:dyDescent="0.2">
      <c r="A2502" s="59"/>
      <c r="B2502" s="28"/>
      <c r="S2502" s="59"/>
      <c r="T2502" s="59"/>
    </row>
    <row r="2503" spans="1:20" s="21" customFormat="1" x14ac:dyDescent="0.2">
      <c r="A2503" s="59"/>
      <c r="B2503" s="28"/>
      <c r="S2503" s="59"/>
      <c r="T2503" s="59"/>
    </row>
    <row r="2504" spans="1:20" s="21" customFormat="1" x14ac:dyDescent="0.2">
      <c r="A2504" s="59"/>
      <c r="B2504" s="28"/>
      <c r="S2504" s="59"/>
      <c r="T2504" s="59"/>
    </row>
    <row r="2505" spans="1:20" s="21" customFormat="1" x14ac:dyDescent="0.2">
      <c r="A2505" s="59"/>
      <c r="B2505" s="28"/>
      <c r="S2505" s="59"/>
      <c r="T2505" s="59"/>
    </row>
    <row r="2506" spans="1:20" s="21" customFormat="1" x14ac:dyDescent="0.2">
      <c r="A2506" s="59"/>
      <c r="B2506" s="28"/>
      <c r="S2506" s="59"/>
      <c r="T2506" s="59"/>
    </row>
    <row r="2507" spans="1:20" s="21" customFormat="1" x14ac:dyDescent="0.2">
      <c r="A2507" s="59"/>
      <c r="B2507" s="28"/>
      <c r="S2507" s="59"/>
      <c r="T2507" s="59"/>
    </row>
    <row r="2508" spans="1:20" s="21" customFormat="1" x14ac:dyDescent="0.2">
      <c r="A2508" s="59"/>
      <c r="B2508" s="28"/>
      <c r="S2508" s="59"/>
      <c r="T2508" s="59"/>
    </row>
    <row r="2509" spans="1:20" s="21" customFormat="1" x14ac:dyDescent="0.2">
      <c r="A2509" s="59"/>
      <c r="B2509" s="28"/>
      <c r="S2509" s="59"/>
      <c r="T2509" s="59"/>
    </row>
    <row r="2510" spans="1:20" s="21" customFormat="1" x14ac:dyDescent="0.2">
      <c r="A2510" s="59"/>
      <c r="B2510" s="28"/>
      <c r="S2510" s="59"/>
      <c r="T2510" s="59"/>
    </row>
    <row r="2511" spans="1:20" s="21" customFormat="1" x14ac:dyDescent="0.2">
      <c r="A2511" s="59"/>
      <c r="B2511" s="28"/>
      <c r="S2511" s="59"/>
      <c r="T2511" s="59"/>
    </row>
    <row r="2512" spans="1:20" s="21" customFormat="1" x14ac:dyDescent="0.2">
      <c r="A2512" s="59"/>
      <c r="B2512" s="28"/>
      <c r="S2512" s="59"/>
      <c r="T2512" s="59"/>
    </row>
    <row r="2513" spans="1:20" s="21" customFormat="1" x14ac:dyDescent="0.2">
      <c r="A2513" s="59"/>
      <c r="B2513" s="28"/>
      <c r="S2513" s="59"/>
      <c r="T2513" s="59"/>
    </row>
    <row r="2514" spans="1:20" s="21" customFormat="1" x14ac:dyDescent="0.2">
      <c r="A2514" s="59"/>
      <c r="B2514" s="28"/>
      <c r="S2514" s="59"/>
      <c r="T2514" s="59"/>
    </row>
    <row r="2515" spans="1:20" s="21" customFormat="1" x14ac:dyDescent="0.2">
      <c r="A2515" s="59"/>
      <c r="B2515" s="28"/>
      <c r="S2515" s="59"/>
      <c r="T2515" s="59"/>
    </row>
    <row r="2516" spans="1:20" s="21" customFormat="1" x14ac:dyDescent="0.2">
      <c r="A2516" s="59"/>
      <c r="B2516" s="28"/>
      <c r="S2516" s="59"/>
      <c r="T2516" s="59"/>
    </row>
    <row r="2517" spans="1:20" s="21" customFormat="1" x14ac:dyDescent="0.2">
      <c r="A2517" s="59"/>
      <c r="B2517" s="28"/>
      <c r="S2517" s="59"/>
      <c r="T2517" s="59"/>
    </row>
    <row r="2518" spans="1:20" s="21" customFormat="1" x14ac:dyDescent="0.2">
      <c r="A2518" s="59"/>
      <c r="B2518" s="28"/>
      <c r="S2518" s="59"/>
      <c r="T2518" s="59"/>
    </row>
    <row r="2519" spans="1:20" s="21" customFormat="1" x14ac:dyDescent="0.2">
      <c r="A2519" s="59"/>
      <c r="B2519" s="28"/>
      <c r="S2519" s="59"/>
      <c r="T2519" s="59"/>
    </row>
    <row r="2520" spans="1:20" s="21" customFormat="1" x14ac:dyDescent="0.2">
      <c r="A2520" s="59"/>
      <c r="B2520" s="28"/>
      <c r="S2520" s="59"/>
      <c r="T2520" s="59"/>
    </row>
    <row r="2521" spans="1:20" s="21" customFormat="1" x14ac:dyDescent="0.2">
      <c r="A2521" s="59"/>
      <c r="B2521" s="28"/>
      <c r="S2521" s="59"/>
      <c r="T2521" s="59"/>
    </row>
    <row r="2522" spans="1:20" s="21" customFormat="1" x14ac:dyDescent="0.2">
      <c r="A2522" s="59"/>
      <c r="B2522" s="28"/>
      <c r="S2522" s="59"/>
      <c r="T2522" s="59"/>
    </row>
    <row r="2523" spans="1:20" s="21" customFormat="1" x14ac:dyDescent="0.2">
      <c r="A2523" s="59"/>
      <c r="B2523" s="28"/>
      <c r="S2523" s="59"/>
      <c r="T2523" s="59"/>
    </row>
    <row r="2524" spans="1:20" s="21" customFormat="1" x14ac:dyDescent="0.2">
      <c r="A2524" s="59"/>
      <c r="B2524" s="28"/>
      <c r="S2524" s="59"/>
      <c r="T2524" s="59"/>
    </row>
    <row r="2525" spans="1:20" s="21" customFormat="1" x14ac:dyDescent="0.2">
      <c r="A2525" s="59"/>
      <c r="B2525" s="28"/>
      <c r="S2525" s="59"/>
      <c r="T2525" s="59"/>
    </row>
    <row r="2526" spans="1:20" s="21" customFormat="1" x14ac:dyDescent="0.2">
      <c r="A2526" s="59"/>
      <c r="B2526" s="28"/>
      <c r="S2526" s="59"/>
      <c r="T2526" s="59"/>
    </row>
    <row r="2527" spans="1:20" s="21" customFormat="1" x14ac:dyDescent="0.2">
      <c r="A2527" s="59"/>
      <c r="B2527" s="28"/>
      <c r="S2527" s="59"/>
      <c r="T2527" s="59"/>
    </row>
    <row r="2528" spans="1:20" s="21" customFormat="1" x14ac:dyDescent="0.2">
      <c r="A2528" s="59"/>
      <c r="B2528" s="28"/>
      <c r="S2528" s="59"/>
      <c r="T2528" s="59"/>
    </row>
    <row r="2529" spans="1:20" s="21" customFormat="1" x14ac:dyDescent="0.2">
      <c r="A2529" s="59"/>
      <c r="B2529" s="28"/>
      <c r="S2529" s="59"/>
      <c r="T2529" s="59"/>
    </row>
    <row r="2530" spans="1:20" s="21" customFormat="1" x14ac:dyDescent="0.2">
      <c r="A2530" s="59"/>
      <c r="B2530" s="28"/>
      <c r="S2530" s="59"/>
      <c r="T2530" s="59"/>
    </row>
    <row r="2531" spans="1:20" s="21" customFormat="1" x14ac:dyDescent="0.2">
      <c r="A2531" s="59"/>
      <c r="B2531" s="28"/>
      <c r="S2531" s="59"/>
      <c r="T2531" s="59"/>
    </row>
    <row r="2532" spans="1:20" s="21" customFormat="1" x14ac:dyDescent="0.2">
      <c r="A2532" s="59"/>
      <c r="B2532" s="28"/>
      <c r="S2532" s="59"/>
      <c r="T2532" s="59"/>
    </row>
    <row r="2533" spans="1:20" s="21" customFormat="1" x14ac:dyDescent="0.2">
      <c r="A2533" s="59"/>
      <c r="B2533" s="28"/>
      <c r="S2533" s="59"/>
      <c r="T2533" s="59"/>
    </row>
    <row r="2534" spans="1:20" s="21" customFormat="1" x14ac:dyDescent="0.2">
      <c r="A2534" s="59"/>
      <c r="B2534" s="28"/>
      <c r="S2534" s="59"/>
      <c r="T2534" s="59"/>
    </row>
    <row r="2535" spans="1:20" s="21" customFormat="1" x14ac:dyDescent="0.2">
      <c r="A2535" s="59"/>
      <c r="B2535" s="28"/>
      <c r="S2535" s="59"/>
      <c r="T2535" s="59"/>
    </row>
    <row r="2536" spans="1:20" s="21" customFormat="1" x14ac:dyDescent="0.2">
      <c r="A2536" s="59"/>
      <c r="B2536" s="28"/>
      <c r="S2536" s="59"/>
      <c r="T2536" s="59"/>
    </row>
    <row r="2537" spans="1:20" s="21" customFormat="1" x14ac:dyDescent="0.2">
      <c r="A2537" s="59"/>
      <c r="B2537" s="28"/>
      <c r="S2537" s="59"/>
      <c r="T2537" s="59"/>
    </row>
    <row r="2538" spans="1:20" s="21" customFormat="1" x14ac:dyDescent="0.2">
      <c r="A2538" s="59"/>
      <c r="B2538" s="28"/>
      <c r="S2538" s="59"/>
      <c r="T2538" s="59"/>
    </row>
    <row r="2539" spans="1:20" s="21" customFormat="1" x14ac:dyDescent="0.2">
      <c r="A2539" s="59"/>
      <c r="B2539" s="28"/>
      <c r="S2539" s="59"/>
      <c r="T2539" s="59"/>
    </row>
    <row r="2540" spans="1:20" s="21" customFormat="1" x14ac:dyDescent="0.2">
      <c r="A2540" s="59"/>
      <c r="B2540" s="28"/>
      <c r="S2540" s="59"/>
      <c r="T2540" s="59"/>
    </row>
    <row r="2541" spans="1:20" s="21" customFormat="1" x14ac:dyDescent="0.2">
      <c r="A2541" s="59"/>
      <c r="B2541" s="28"/>
      <c r="S2541" s="59"/>
      <c r="T2541" s="59"/>
    </row>
    <row r="2542" spans="1:20" s="21" customFormat="1" x14ac:dyDescent="0.2">
      <c r="A2542" s="59"/>
      <c r="B2542" s="28"/>
      <c r="S2542" s="59"/>
      <c r="T2542" s="59"/>
    </row>
    <row r="2543" spans="1:20" s="21" customFormat="1" x14ac:dyDescent="0.2">
      <c r="A2543" s="59"/>
      <c r="B2543" s="28"/>
      <c r="S2543" s="59"/>
      <c r="T2543" s="59"/>
    </row>
    <row r="2544" spans="1:20" s="21" customFormat="1" x14ac:dyDescent="0.2">
      <c r="A2544" s="59"/>
      <c r="B2544" s="28"/>
      <c r="S2544" s="59"/>
      <c r="T2544" s="59"/>
    </row>
    <row r="2545" spans="1:20" s="21" customFormat="1" x14ac:dyDescent="0.2">
      <c r="A2545" s="59"/>
      <c r="B2545" s="28"/>
      <c r="S2545" s="59"/>
      <c r="T2545" s="59"/>
    </row>
    <row r="2546" spans="1:20" s="21" customFormat="1" x14ac:dyDescent="0.2">
      <c r="A2546" s="59"/>
      <c r="B2546" s="28"/>
      <c r="S2546" s="59"/>
      <c r="T2546" s="59"/>
    </row>
    <row r="2547" spans="1:20" s="21" customFormat="1" x14ac:dyDescent="0.2">
      <c r="A2547" s="59"/>
      <c r="B2547" s="28"/>
      <c r="S2547" s="59"/>
      <c r="T2547" s="59"/>
    </row>
    <row r="2548" spans="1:20" s="21" customFormat="1" x14ac:dyDescent="0.2">
      <c r="A2548" s="59"/>
      <c r="B2548" s="28"/>
      <c r="S2548" s="59"/>
      <c r="T2548" s="59"/>
    </row>
    <row r="2549" spans="1:20" s="21" customFormat="1" x14ac:dyDescent="0.2">
      <c r="A2549" s="59"/>
      <c r="B2549" s="28"/>
      <c r="S2549" s="59"/>
      <c r="T2549" s="59"/>
    </row>
    <row r="2550" spans="1:20" s="21" customFormat="1" x14ac:dyDescent="0.2">
      <c r="A2550" s="59"/>
      <c r="B2550" s="28"/>
      <c r="S2550" s="59"/>
      <c r="T2550" s="59"/>
    </row>
    <row r="2551" spans="1:20" s="21" customFormat="1" x14ac:dyDescent="0.2">
      <c r="A2551" s="59"/>
      <c r="B2551" s="28"/>
      <c r="S2551" s="59"/>
      <c r="T2551" s="59"/>
    </row>
    <row r="2552" spans="1:20" s="21" customFormat="1" x14ac:dyDescent="0.2">
      <c r="A2552" s="59"/>
      <c r="B2552" s="28"/>
      <c r="S2552" s="59"/>
      <c r="T2552" s="59"/>
    </row>
    <row r="2553" spans="1:20" s="21" customFormat="1" x14ac:dyDescent="0.2">
      <c r="A2553" s="59"/>
      <c r="B2553" s="28"/>
      <c r="S2553" s="59"/>
      <c r="T2553" s="59"/>
    </row>
    <row r="2554" spans="1:20" s="21" customFormat="1" x14ac:dyDescent="0.2">
      <c r="A2554" s="59"/>
      <c r="B2554" s="28"/>
      <c r="S2554" s="59"/>
      <c r="T2554" s="59"/>
    </row>
    <row r="2555" spans="1:20" s="21" customFormat="1" x14ac:dyDescent="0.2">
      <c r="A2555" s="59"/>
      <c r="B2555" s="28"/>
      <c r="S2555" s="59"/>
      <c r="T2555" s="59"/>
    </row>
    <row r="2556" spans="1:20" s="21" customFormat="1" x14ac:dyDescent="0.2">
      <c r="A2556" s="59"/>
      <c r="B2556" s="28"/>
      <c r="S2556" s="59"/>
      <c r="T2556" s="59"/>
    </row>
    <row r="2557" spans="1:20" s="21" customFormat="1" x14ac:dyDescent="0.2">
      <c r="A2557" s="59"/>
      <c r="B2557" s="28"/>
      <c r="S2557" s="59"/>
      <c r="T2557" s="59"/>
    </row>
    <row r="2558" spans="1:20" s="21" customFormat="1" x14ac:dyDescent="0.2">
      <c r="A2558" s="59"/>
      <c r="B2558" s="28"/>
      <c r="S2558" s="59"/>
      <c r="T2558" s="59"/>
    </row>
    <row r="2559" spans="1:20" s="21" customFormat="1" x14ac:dyDescent="0.2">
      <c r="A2559" s="59"/>
      <c r="B2559" s="28"/>
      <c r="S2559" s="59"/>
      <c r="T2559" s="59"/>
    </row>
    <row r="2560" spans="1:20" s="21" customFormat="1" x14ac:dyDescent="0.2">
      <c r="A2560" s="59"/>
      <c r="B2560" s="28"/>
      <c r="S2560" s="59"/>
      <c r="T2560" s="59"/>
    </row>
    <row r="2561" spans="1:20" s="21" customFormat="1" x14ac:dyDescent="0.2">
      <c r="A2561" s="59"/>
      <c r="B2561" s="28"/>
      <c r="S2561" s="59"/>
      <c r="T2561" s="59"/>
    </row>
    <row r="2562" spans="1:20" s="21" customFormat="1" x14ac:dyDescent="0.2">
      <c r="A2562" s="59"/>
      <c r="B2562" s="28"/>
      <c r="S2562" s="59"/>
      <c r="T2562" s="59"/>
    </row>
    <row r="2563" spans="1:20" s="21" customFormat="1" x14ac:dyDescent="0.2">
      <c r="A2563" s="59"/>
      <c r="B2563" s="28"/>
      <c r="S2563" s="59"/>
      <c r="T2563" s="59"/>
    </row>
    <row r="2564" spans="1:20" s="21" customFormat="1" x14ac:dyDescent="0.2">
      <c r="A2564" s="59"/>
      <c r="B2564" s="28"/>
      <c r="S2564" s="59"/>
      <c r="T2564" s="59"/>
    </row>
    <row r="2565" spans="1:20" s="21" customFormat="1" x14ac:dyDescent="0.2">
      <c r="A2565" s="59"/>
      <c r="B2565" s="28"/>
      <c r="S2565" s="59"/>
      <c r="T2565" s="59"/>
    </row>
    <row r="2566" spans="1:20" s="21" customFormat="1" x14ac:dyDescent="0.2">
      <c r="A2566" s="59"/>
      <c r="B2566" s="28"/>
      <c r="S2566" s="59"/>
      <c r="T2566" s="59"/>
    </row>
    <row r="2567" spans="1:20" s="21" customFormat="1" x14ac:dyDescent="0.2">
      <c r="A2567" s="59"/>
      <c r="B2567" s="28"/>
      <c r="S2567" s="59"/>
      <c r="T2567" s="59"/>
    </row>
    <row r="2568" spans="1:20" s="21" customFormat="1" x14ac:dyDescent="0.2">
      <c r="A2568" s="59"/>
      <c r="B2568" s="28"/>
      <c r="S2568" s="59"/>
      <c r="T2568" s="59"/>
    </row>
    <row r="2569" spans="1:20" s="21" customFormat="1" x14ac:dyDescent="0.2">
      <c r="A2569" s="59"/>
      <c r="B2569" s="28"/>
      <c r="S2569" s="59"/>
      <c r="T2569" s="59"/>
    </row>
    <row r="2570" spans="1:20" s="21" customFormat="1" x14ac:dyDescent="0.2">
      <c r="A2570" s="59"/>
      <c r="B2570" s="28"/>
      <c r="S2570" s="59"/>
      <c r="T2570" s="59"/>
    </row>
    <row r="2571" spans="1:20" s="21" customFormat="1" x14ac:dyDescent="0.2">
      <c r="A2571" s="59"/>
      <c r="B2571" s="28"/>
      <c r="S2571" s="59"/>
      <c r="T2571" s="59"/>
    </row>
    <row r="2572" spans="1:20" s="21" customFormat="1" x14ac:dyDescent="0.2">
      <c r="A2572" s="59"/>
      <c r="B2572" s="28"/>
      <c r="S2572" s="59"/>
      <c r="T2572" s="59"/>
    </row>
    <row r="2573" spans="1:20" s="21" customFormat="1" x14ac:dyDescent="0.2">
      <c r="A2573" s="59"/>
      <c r="B2573" s="28"/>
      <c r="S2573" s="59"/>
      <c r="T2573" s="59"/>
    </row>
    <row r="2574" spans="1:20" s="21" customFormat="1" x14ac:dyDescent="0.2">
      <c r="A2574" s="59"/>
      <c r="B2574" s="28"/>
      <c r="S2574" s="59"/>
      <c r="T2574" s="59"/>
    </row>
    <row r="2575" spans="1:20" s="21" customFormat="1" x14ac:dyDescent="0.2">
      <c r="A2575" s="59"/>
      <c r="B2575" s="28"/>
      <c r="S2575" s="59"/>
      <c r="T2575" s="59"/>
    </row>
    <row r="2576" spans="1:20" s="21" customFormat="1" x14ac:dyDescent="0.2">
      <c r="A2576" s="59"/>
      <c r="B2576" s="28"/>
      <c r="S2576" s="59"/>
      <c r="T2576" s="59"/>
    </row>
    <row r="2577" spans="1:20" s="21" customFormat="1" x14ac:dyDescent="0.2">
      <c r="A2577" s="59"/>
      <c r="B2577" s="28"/>
      <c r="S2577" s="59"/>
      <c r="T2577" s="59"/>
    </row>
    <row r="2578" spans="1:20" s="21" customFormat="1" x14ac:dyDescent="0.2">
      <c r="A2578" s="59"/>
      <c r="B2578" s="28"/>
      <c r="S2578" s="59"/>
      <c r="T2578" s="59"/>
    </row>
    <row r="2579" spans="1:20" s="21" customFormat="1" x14ac:dyDescent="0.2">
      <c r="A2579" s="59"/>
      <c r="B2579" s="28"/>
      <c r="S2579" s="59"/>
      <c r="T2579" s="59"/>
    </row>
    <row r="2580" spans="1:20" s="21" customFormat="1" x14ac:dyDescent="0.2">
      <c r="A2580" s="59"/>
      <c r="B2580" s="28"/>
      <c r="S2580" s="59"/>
      <c r="T2580" s="59"/>
    </row>
    <row r="2581" spans="1:20" s="21" customFormat="1" x14ac:dyDescent="0.2">
      <c r="A2581" s="59"/>
      <c r="B2581" s="28"/>
      <c r="S2581" s="59"/>
      <c r="T2581" s="59"/>
    </row>
    <row r="2582" spans="1:20" s="21" customFormat="1" x14ac:dyDescent="0.2">
      <c r="A2582" s="59"/>
      <c r="B2582" s="28"/>
      <c r="S2582" s="59"/>
      <c r="T2582" s="59"/>
    </row>
    <row r="2583" spans="1:20" s="21" customFormat="1" x14ac:dyDescent="0.2">
      <c r="A2583" s="59"/>
      <c r="B2583" s="28"/>
      <c r="S2583" s="59"/>
      <c r="T2583" s="59"/>
    </row>
    <row r="2584" spans="1:20" s="21" customFormat="1" x14ac:dyDescent="0.2">
      <c r="A2584" s="59"/>
      <c r="B2584" s="28"/>
      <c r="S2584" s="59"/>
      <c r="T2584" s="59"/>
    </row>
    <row r="2585" spans="1:20" s="21" customFormat="1" x14ac:dyDescent="0.2">
      <c r="A2585" s="59"/>
      <c r="B2585" s="28"/>
      <c r="S2585" s="59"/>
      <c r="T2585" s="59"/>
    </row>
    <row r="2586" spans="1:20" s="21" customFormat="1" x14ac:dyDescent="0.2">
      <c r="A2586" s="59"/>
      <c r="B2586" s="28"/>
      <c r="S2586" s="59"/>
      <c r="T2586" s="59"/>
    </row>
    <row r="2587" spans="1:20" s="21" customFormat="1" x14ac:dyDescent="0.2">
      <c r="A2587" s="59"/>
      <c r="B2587" s="28"/>
      <c r="S2587" s="59"/>
      <c r="T2587" s="59"/>
    </row>
    <row r="2588" spans="1:20" s="21" customFormat="1" x14ac:dyDescent="0.2">
      <c r="A2588" s="59"/>
      <c r="B2588" s="28"/>
      <c r="S2588" s="59"/>
      <c r="T2588" s="59"/>
    </row>
    <row r="2589" spans="1:20" s="21" customFormat="1" x14ac:dyDescent="0.2">
      <c r="A2589" s="59"/>
      <c r="B2589" s="28"/>
      <c r="S2589" s="59"/>
      <c r="T2589" s="59"/>
    </row>
    <row r="2590" spans="1:20" s="21" customFormat="1" x14ac:dyDescent="0.2">
      <c r="A2590" s="59"/>
      <c r="B2590" s="28"/>
      <c r="S2590" s="59"/>
      <c r="T2590" s="59"/>
    </row>
    <row r="2591" spans="1:20" s="21" customFormat="1" x14ac:dyDescent="0.2">
      <c r="A2591" s="59"/>
      <c r="B2591" s="28"/>
      <c r="S2591" s="59"/>
      <c r="T2591" s="59"/>
    </row>
    <row r="2592" spans="1:20" s="21" customFormat="1" x14ac:dyDescent="0.2">
      <c r="A2592" s="59"/>
      <c r="B2592" s="28"/>
      <c r="S2592" s="59"/>
      <c r="T2592" s="59"/>
    </row>
    <row r="2593" spans="1:20" s="21" customFormat="1" x14ac:dyDescent="0.2">
      <c r="A2593" s="59"/>
      <c r="B2593" s="28"/>
      <c r="S2593" s="59"/>
      <c r="T2593" s="59"/>
    </row>
    <row r="2594" spans="1:20" s="21" customFormat="1" x14ac:dyDescent="0.2">
      <c r="A2594" s="59"/>
      <c r="B2594" s="28"/>
      <c r="S2594" s="59"/>
      <c r="T2594" s="59"/>
    </row>
    <row r="2595" spans="1:20" s="21" customFormat="1" x14ac:dyDescent="0.2">
      <c r="A2595" s="59"/>
      <c r="B2595" s="28"/>
      <c r="S2595" s="59"/>
      <c r="T2595" s="59"/>
    </row>
    <row r="2596" spans="1:20" s="21" customFormat="1" x14ac:dyDescent="0.2">
      <c r="A2596" s="59"/>
      <c r="B2596" s="28"/>
      <c r="S2596" s="59"/>
      <c r="T2596" s="59"/>
    </row>
    <row r="2597" spans="1:20" s="21" customFormat="1" x14ac:dyDescent="0.2">
      <c r="A2597" s="59"/>
      <c r="B2597" s="28"/>
      <c r="S2597" s="59"/>
      <c r="T2597" s="59"/>
    </row>
    <row r="2598" spans="1:20" s="21" customFormat="1" x14ac:dyDescent="0.2">
      <c r="A2598" s="59"/>
      <c r="B2598" s="28"/>
      <c r="S2598" s="59"/>
      <c r="T2598" s="59"/>
    </row>
    <row r="2599" spans="1:20" s="21" customFormat="1" x14ac:dyDescent="0.2">
      <c r="A2599" s="59"/>
      <c r="B2599" s="28"/>
      <c r="S2599" s="59"/>
      <c r="T2599" s="59"/>
    </row>
    <row r="2600" spans="1:20" s="21" customFormat="1" x14ac:dyDescent="0.2">
      <c r="A2600" s="59"/>
      <c r="B2600" s="28"/>
      <c r="S2600" s="59"/>
      <c r="T2600" s="59"/>
    </row>
    <row r="2601" spans="1:20" s="21" customFormat="1" x14ac:dyDescent="0.2">
      <c r="A2601" s="59"/>
      <c r="B2601" s="28"/>
      <c r="S2601" s="59"/>
      <c r="T2601" s="59"/>
    </row>
    <row r="2602" spans="1:20" s="21" customFormat="1" x14ac:dyDescent="0.2">
      <c r="A2602" s="59"/>
      <c r="B2602" s="28"/>
      <c r="S2602" s="59"/>
      <c r="T2602" s="59"/>
    </row>
    <row r="2603" spans="1:20" s="21" customFormat="1" x14ac:dyDescent="0.2">
      <c r="A2603" s="59"/>
      <c r="B2603" s="28"/>
      <c r="S2603" s="59"/>
      <c r="T2603" s="59"/>
    </row>
    <row r="2604" spans="1:20" s="21" customFormat="1" x14ac:dyDescent="0.2">
      <c r="A2604" s="59"/>
      <c r="B2604" s="28"/>
      <c r="S2604" s="59"/>
      <c r="T2604" s="59"/>
    </row>
    <row r="2605" spans="1:20" s="21" customFormat="1" x14ac:dyDescent="0.2">
      <c r="A2605" s="59"/>
      <c r="B2605" s="28"/>
      <c r="S2605" s="59"/>
      <c r="T2605" s="59"/>
    </row>
    <row r="2606" spans="1:20" s="21" customFormat="1" x14ac:dyDescent="0.2">
      <c r="A2606" s="59"/>
      <c r="B2606" s="28"/>
      <c r="S2606" s="59"/>
      <c r="T2606" s="59"/>
    </row>
    <row r="2607" spans="1:20" s="21" customFormat="1" x14ac:dyDescent="0.2">
      <c r="A2607" s="59"/>
      <c r="B2607" s="28"/>
      <c r="S2607" s="59"/>
      <c r="T2607" s="59"/>
    </row>
    <row r="2608" spans="1:20" s="21" customFormat="1" x14ac:dyDescent="0.2">
      <c r="A2608" s="59"/>
      <c r="B2608" s="28"/>
      <c r="S2608" s="59"/>
      <c r="T2608" s="59"/>
    </row>
    <row r="2609" spans="1:20" s="21" customFormat="1" x14ac:dyDescent="0.2">
      <c r="A2609" s="59"/>
      <c r="B2609" s="28"/>
      <c r="S2609" s="59"/>
      <c r="T2609" s="59"/>
    </row>
    <row r="2610" spans="1:20" s="21" customFormat="1" x14ac:dyDescent="0.2">
      <c r="A2610" s="59"/>
      <c r="B2610" s="28"/>
      <c r="S2610" s="59"/>
      <c r="T2610" s="59"/>
    </row>
    <row r="2611" spans="1:20" s="21" customFormat="1" x14ac:dyDescent="0.2">
      <c r="A2611" s="59"/>
      <c r="B2611" s="28"/>
      <c r="S2611" s="59"/>
      <c r="T2611" s="59"/>
    </row>
    <row r="2612" spans="1:20" s="21" customFormat="1" x14ac:dyDescent="0.2">
      <c r="A2612" s="59"/>
      <c r="B2612" s="28"/>
      <c r="S2612" s="59"/>
      <c r="T2612" s="59"/>
    </row>
    <row r="2613" spans="1:20" s="21" customFormat="1" x14ac:dyDescent="0.2">
      <c r="A2613" s="59"/>
      <c r="B2613" s="28"/>
      <c r="S2613" s="59"/>
      <c r="T2613" s="59"/>
    </row>
    <row r="2614" spans="1:20" s="21" customFormat="1" x14ac:dyDescent="0.2">
      <c r="A2614" s="59"/>
      <c r="B2614" s="28"/>
      <c r="S2614" s="59"/>
      <c r="T2614" s="59"/>
    </row>
    <row r="2615" spans="1:20" s="21" customFormat="1" x14ac:dyDescent="0.2">
      <c r="A2615" s="59"/>
      <c r="B2615" s="28"/>
      <c r="S2615" s="59"/>
      <c r="T2615" s="59"/>
    </row>
    <row r="2616" spans="1:20" s="21" customFormat="1" x14ac:dyDescent="0.2">
      <c r="A2616" s="59"/>
      <c r="B2616" s="28"/>
      <c r="S2616" s="59"/>
      <c r="T2616" s="59"/>
    </row>
    <row r="2617" spans="1:20" s="21" customFormat="1" x14ac:dyDescent="0.2">
      <c r="A2617" s="59"/>
      <c r="B2617" s="28"/>
      <c r="S2617" s="59"/>
      <c r="T2617" s="59"/>
    </row>
    <row r="2618" spans="1:20" s="21" customFormat="1" x14ac:dyDescent="0.2">
      <c r="A2618" s="59"/>
      <c r="B2618" s="28"/>
      <c r="S2618" s="59"/>
      <c r="T2618" s="59"/>
    </row>
    <row r="2619" spans="1:20" s="21" customFormat="1" x14ac:dyDescent="0.2">
      <c r="A2619" s="59"/>
      <c r="B2619" s="28"/>
      <c r="S2619" s="59"/>
      <c r="T2619" s="59"/>
    </row>
    <row r="2620" spans="1:20" s="21" customFormat="1" x14ac:dyDescent="0.2">
      <c r="A2620" s="59"/>
      <c r="B2620" s="28"/>
      <c r="S2620" s="59"/>
      <c r="T2620" s="59"/>
    </row>
    <row r="2621" spans="1:20" s="21" customFormat="1" x14ac:dyDescent="0.2">
      <c r="A2621" s="59"/>
      <c r="B2621" s="28"/>
      <c r="S2621" s="59"/>
      <c r="T2621" s="59"/>
    </row>
    <row r="2622" spans="1:20" s="21" customFormat="1" x14ac:dyDescent="0.2">
      <c r="A2622" s="59"/>
      <c r="B2622" s="28"/>
      <c r="S2622" s="59"/>
      <c r="T2622" s="59"/>
    </row>
    <row r="2623" spans="1:20" s="21" customFormat="1" x14ac:dyDescent="0.2">
      <c r="A2623" s="59"/>
      <c r="B2623" s="28"/>
      <c r="S2623" s="59"/>
      <c r="T2623" s="59"/>
    </row>
    <row r="2624" spans="1:20" s="21" customFormat="1" x14ac:dyDescent="0.2">
      <c r="A2624" s="59"/>
      <c r="B2624" s="28"/>
      <c r="S2624" s="59"/>
      <c r="T2624" s="59"/>
    </row>
    <row r="2625" spans="1:20" s="21" customFormat="1" x14ac:dyDescent="0.2">
      <c r="A2625" s="59"/>
      <c r="B2625" s="28"/>
      <c r="S2625" s="59"/>
      <c r="T2625" s="59"/>
    </row>
    <row r="2626" spans="1:20" s="21" customFormat="1" x14ac:dyDescent="0.2">
      <c r="A2626" s="59"/>
      <c r="B2626" s="28"/>
      <c r="S2626" s="59"/>
      <c r="T2626" s="59"/>
    </row>
    <row r="2627" spans="1:20" s="21" customFormat="1" x14ac:dyDescent="0.2">
      <c r="A2627" s="59"/>
      <c r="B2627" s="28"/>
      <c r="S2627" s="59"/>
      <c r="T2627" s="59"/>
    </row>
    <row r="2628" spans="1:20" s="21" customFormat="1" x14ac:dyDescent="0.2">
      <c r="A2628" s="59"/>
      <c r="B2628" s="28"/>
      <c r="S2628" s="59"/>
      <c r="T2628" s="59"/>
    </row>
    <row r="2629" spans="1:20" s="21" customFormat="1" x14ac:dyDescent="0.2">
      <c r="A2629" s="59"/>
      <c r="B2629" s="28"/>
      <c r="S2629" s="59"/>
      <c r="T2629" s="59"/>
    </row>
    <row r="2630" spans="1:20" s="21" customFormat="1" x14ac:dyDescent="0.2">
      <c r="A2630" s="59"/>
      <c r="B2630" s="28"/>
      <c r="S2630" s="59"/>
      <c r="T2630" s="59"/>
    </row>
    <row r="2631" spans="1:20" s="21" customFormat="1" x14ac:dyDescent="0.2">
      <c r="A2631" s="59"/>
      <c r="B2631" s="28"/>
      <c r="S2631" s="59"/>
      <c r="T2631" s="59"/>
    </row>
    <row r="2632" spans="1:20" s="21" customFormat="1" x14ac:dyDescent="0.2">
      <c r="A2632" s="59"/>
      <c r="B2632" s="28"/>
      <c r="S2632" s="59"/>
      <c r="T2632" s="59"/>
    </row>
    <row r="2633" spans="1:20" s="21" customFormat="1" x14ac:dyDescent="0.2">
      <c r="A2633" s="59"/>
      <c r="B2633" s="28"/>
      <c r="S2633" s="59"/>
      <c r="T2633" s="59"/>
    </row>
    <row r="2634" spans="1:20" s="21" customFormat="1" x14ac:dyDescent="0.2">
      <c r="A2634" s="59"/>
      <c r="B2634" s="28"/>
      <c r="S2634" s="59"/>
      <c r="T2634" s="59"/>
    </row>
    <row r="2635" spans="1:20" s="21" customFormat="1" x14ac:dyDescent="0.2">
      <c r="A2635" s="59"/>
      <c r="B2635" s="28"/>
      <c r="S2635" s="59"/>
      <c r="T2635" s="59"/>
    </row>
    <row r="2636" spans="1:20" s="21" customFormat="1" x14ac:dyDescent="0.2">
      <c r="A2636" s="59"/>
      <c r="B2636" s="28"/>
      <c r="S2636" s="59"/>
      <c r="T2636" s="59"/>
    </row>
    <row r="2637" spans="1:20" s="21" customFormat="1" x14ac:dyDescent="0.2">
      <c r="A2637" s="59"/>
      <c r="B2637" s="28"/>
      <c r="S2637" s="59"/>
      <c r="T2637" s="59"/>
    </row>
    <row r="2638" spans="1:20" s="21" customFormat="1" x14ac:dyDescent="0.2">
      <c r="A2638" s="59"/>
      <c r="B2638" s="28"/>
      <c r="S2638" s="59"/>
      <c r="T2638" s="59"/>
    </row>
    <row r="2639" spans="1:20" s="21" customFormat="1" x14ac:dyDescent="0.2">
      <c r="A2639" s="59"/>
      <c r="B2639" s="28"/>
      <c r="S2639" s="59"/>
      <c r="T2639" s="59"/>
    </row>
    <row r="2640" spans="1:20" s="21" customFormat="1" x14ac:dyDescent="0.2">
      <c r="A2640" s="59"/>
      <c r="B2640" s="28"/>
      <c r="S2640" s="59"/>
      <c r="T2640" s="59"/>
    </row>
    <row r="2641" spans="1:20" s="21" customFormat="1" x14ac:dyDescent="0.2">
      <c r="A2641" s="59"/>
      <c r="B2641" s="28"/>
      <c r="S2641" s="59"/>
      <c r="T2641" s="59"/>
    </row>
    <row r="2642" spans="1:20" s="21" customFormat="1" x14ac:dyDescent="0.2">
      <c r="A2642" s="59"/>
      <c r="B2642" s="28"/>
      <c r="S2642" s="59"/>
      <c r="T2642" s="59"/>
    </row>
    <row r="2643" spans="1:20" s="21" customFormat="1" x14ac:dyDescent="0.2">
      <c r="A2643" s="59"/>
      <c r="B2643" s="28"/>
      <c r="S2643" s="59"/>
      <c r="T2643" s="59"/>
    </row>
    <row r="2644" spans="1:20" s="21" customFormat="1" x14ac:dyDescent="0.2">
      <c r="A2644" s="59"/>
      <c r="B2644" s="28"/>
      <c r="S2644" s="59"/>
      <c r="T2644" s="59"/>
    </row>
    <row r="2645" spans="1:20" s="21" customFormat="1" x14ac:dyDescent="0.2">
      <c r="A2645" s="59"/>
      <c r="B2645" s="28"/>
      <c r="S2645" s="59"/>
      <c r="T2645" s="59"/>
    </row>
    <row r="2646" spans="1:20" s="21" customFormat="1" x14ac:dyDescent="0.2">
      <c r="A2646" s="59"/>
      <c r="B2646" s="28"/>
      <c r="S2646" s="59"/>
      <c r="T2646" s="59"/>
    </row>
    <row r="2647" spans="1:20" s="21" customFormat="1" x14ac:dyDescent="0.2">
      <c r="A2647" s="59"/>
      <c r="B2647" s="28"/>
      <c r="S2647" s="59"/>
      <c r="T2647" s="59"/>
    </row>
    <row r="2648" spans="1:20" s="21" customFormat="1" x14ac:dyDescent="0.2">
      <c r="A2648" s="59"/>
      <c r="B2648" s="28"/>
      <c r="S2648" s="59"/>
      <c r="T2648" s="59"/>
    </row>
    <row r="2649" spans="1:20" s="21" customFormat="1" x14ac:dyDescent="0.2">
      <c r="A2649" s="59"/>
      <c r="B2649" s="28"/>
      <c r="S2649" s="59"/>
      <c r="T2649" s="59"/>
    </row>
    <row r="2650" spans="1:20" s="21" customFormat="1" x14ac:dyDescent="0.2">
      <c r="A2650" s="59"/>
      <c r="B2650" s="28"/>
      <c r="S2650" s="59"/>
      <c r="T2650" s="59"/>
    </row>
    <row r="2651" spans="1:20" s="21" customFormat="1" x14ac:dyDescent="0.2">
      <c r="A2651" s="59"/>
      <c r="B2651" s="28"/>
      <c r="S2651" s="59"/>
      <c r="T2651" s="59"/>
    </row>
    <row r="2652" spans="1:20" s="21" customFormat="1" x14ac:dyDescent="0.2">
      <c r="A2652" s="59"/>
      <c r="B2652" s="28"/>
      <c r="S2652" s="59"/>
      <c r="T2652" s="59"/>
    </row>
    <row r="2653" spans="1:20" s="21" customFormat="1" x14ac:dyDescent="0.2">
      <c r="A2653" s="59"/>
      <c r="B2653" s="28"/>
      <c r="S2653" s="59"/>
      <c r="T2653" s="59"/>
    </row>
    <row r="2654" spans="1:20" s="21" customFormat="1" x14ac:dyDescent="0.2">
      <c r="A2654" s="59"/>
      <c r="B2654" s="28"/>
      <c r="S2654" s="59"/>
      <c r="T2654" s="59"/>
    </row>
    <row r="2655" spans="1:20" s="21" customFormat="1" x14ac:dyDescent="0.2">
      <c r="A2655" s="59"/>
      <c r="B2655" s="28"/>
      <c r="S2655" s="59"/>
      <c r="T2655" s="59"/>
    </row>
    <row r="2656" spans="1:20" s="21" customFormat="1" x14ac:dyDescent="0.2">
      <c r="A2656" s="59"/>
      <c r="B2656" s="28"/>
      <c r="S2656" s="59"/>
      <c r="T2656" s="59"/>
    </row>
    <row r="2657" spans="1:20" s="21" customFormat="1" x14ac:dyDescent="0.2">
      <c r="A2657" s="59"/>
      <c r="B2657" s="28"/>
      <c r="S2657" s="59"/>
      <c r="T2657" s="59"/>
    </row>
    <row r="2658" spans="1:20" s="21" customFormat="1" x14ac:dyDescent="0.2">
      <c r="A2658" s="59"/>
      <c r="B2658" s="28"/>
      <c r="S2658" s="59"/>
      <c r="T2658" s="59"/>
    </row>
    <row r="2659" spans="1:20" s="21" customFormat="1" x14ac:dyDescent="0.2">
      <c r="A2659" s="59"/>
      <c r="B2659" s="28"/>
      <c r="S2659" s="59"/>
      <c r="T2659" s="59"/>
    </row>
    <row r="2660" spans="1:20" s="21" customFormat="1" x14ac:dyDescent="0.2">
      <c r="A2660" s="59"/>
      <c r="B2660" s="28"/>
      <c r="S2660" s="59"/>
      <c r="T2660" s="59"/>
    </row>
    <row r="2661" spans="1:20" s="21" customFormat="1" x14ac:dyDescent="0.2">
      <c r="A2661" s="59"/>
      <c r="B2661" s="28"/>
      <c r="S2661" s="59"/>
      <c r="T2661" s="59"/>
    </row>
    <row r="2662" spans="1:20" s="21" customFormat="1" x14ac:dyDescent="0.2">
      <c r="A2662" s="59"/>
      <c r="B2662" s="28"/>
      <c r="S2662" s="59"/>
      <c r="T2662" s="59"/>
    </row>
    <row r="2663" spans="1:20" s="21" customFormat="1" x14ac:dyDescent="0.2">
      <c r="A2663" s="59"/>
      <c r="B2663" s="28"/>
      <c r="S2663" s="59"/>
      <c r="T2663" s="59"/>
    </row>
    <row r="2664" spans="1:20" s="21" customFormat="1" x14ac:dyDescent="0.2">
      <c r="A2664" s="59"/>
      <c r="B2664" s="28"/>
      <c r="S2664" s="59"/>
      <c r="T2664" s="59"/>
    </row>
    <row r="2665" spans="1:20" s="21" customFormat="1" x14ac:dyDescent="0.2">
      <c r="A2665" s="59"/>
      <c r="B2665" s="28"/>
      <c r="S2665" s="59"/>
      <c r="T2665" s="59"/>
    </row>
    <row r="2666" spans="1:20" s="21" customFormat="1" x14ac:dyDescent="0.2">
      <c r="A2666" s="59"/>
      <c r="B2666" s="28"/>
      <c r="S2666" s="59"/>
      <c r="T2666" s="59"/>
    </row>
    <row r="2667" spans="1:20" s="21" customFormat="1" x14ac:dyDescent="0.2">
      <c r="A2667" s="59"/>
      <c r="B2667" s="28"/>
      <c r="S2667" s="59"/>
      <c r="T2667" s="59"/>
    </row>
    <row r="2668" spans="1:20" s="21" customFormat="1" x14ac:dyDescent="0.2">
      <c r="A2668" s="59"/>
      <c r="B2668" s="28"/>
      <c r="S2668" s="59"/>
      <c r="T2668" s="59"/>
    </row>
    <row r="2669" spans="1:20" s="21" customFormat="1" x14ac:dyDescent="0.2">
      <c r="A2669" s="59"/>
      <c r="B2669" s="28"/>
      <c r="S2669" s="59"/>
      <c r="T2669" s="59"/>
    </row>
    <row r="2670" spans="1:20" s="21" customFormat="1" x14ac:dyDescent="0.2">
      <c r="A2670" s="59"/>
      <c r="B2670" s="28"/>
      <c r="S2670" s="59"/>
      <c r="T2670" s="59"/>
    </row>
    <row r="2671" spans="1:20" s="21" customFormat="1" x14ac:dyDescent="0.2">
      <c r="A2671" s="59"/>
      <c r="B2671" s="28"/>
      <c r="S2671" s="59"/>
      <c r="T2671" s="59"/>
    </row>
    <row r="2672" spans="1:20" s="21" customFormat="1" x14ac:dyDescent="0.2">
      <c r="A2672" s="59"/>
      <c r="B2672" s="28"/>
      <c r="S2672" s="59"/>
      <c r="T2672" s="59"/>
    </row>
    <row r="2673" spans="1:20" s="21" customFormat="1" x14ac:dyDescent="0.2">
      <c r="A2673" s="59"/>
      <c r="B2673" s="28"/>
      <c r="S2673" s="59"/>
      <c r="T2673" s="59"/>
    </row>
    <row r="2674" spans="1:20" s="21" customFormat="1" x14ac:dyDescent="0.2">
      <c r="A2674" s="59"/>
      <c r="B2674" s="28"/>
      <c r="S2674" s="59"/>
      <c r="T2674" s="59"/>
    </row>
    <row r="2675" spans="1:20" s="21" customFormat="1" x14ac:dyDescent="0.2">
      <c r="A2675" s="59"/>
      <c r="B2675" s="28"/>
      <c r="S2675" s="59"/>
      <c r="T2675" s="59"/>
    </row>
    <row r="2676" spans="1:20" s="21" customFormat="1" x14ac:dyDescent="0.2">
      <c r="A2676" s="59"/>
      <c r="B2676" s="28"/>
      <c r="S2676" s="59"/>
      <c r="T2676" s="59"/>
    </row>
    <row r="2677" spans="1:20" s="21" customFormat="1" x14ac:dyDescent="0.2">
      <c r="A2677" s="59"/>
      <c r="B2677" s="28"/>
      <c r="S2677" s="59"/>
      <c r="T2677" s="59"/>
    </row>
    <row r="2678" spans="1:20" s="21" customFormat="1" x14ac:dyDescent="0.2">
      <c r="A2678" s="59"/>
      <c r="B2678" s="28"/>
      <c r="S2678" s="59"/>
      <c r="T2678" s="59"/>
    </row>
    <row r="2679" spans="1:20" s="21" customFormat="1" x14ac:dyDescent="0.2">
      <c r="A2679" s="59"/>
      <c r="B2679" s="28"/>
      <c r="S2679" s="59"/>
      <c r="T2679" s="59"/>
    </row>
    <row r="2680" spans="1:20" s="21" customFormat="1" x14ac:dyDescent="0.2">
      <c r="A2680" s="59"/>
      <c r="B2680" s="28"/>
      <c r="S2680" s="59"/>
      <c r="T2680" s="59"/>
    </row>
    <row r="2681" spans="1:20" s="21" customFormat="1" x14ac:dyDescent="0.2">
      <c r="A2681" s="59"/>
      <c r="B2681" s="28"/>
      <c r="S2681" s="59"/>
      <c r="T2681" s="59"/>
    </row>
    <row r="2682" spans="1:20" s="21" customFormat="1" x14ac:dyDescent="0.2">
      <c r="A2682" s="59"/>
      <c r="B2682" s="28"/>
      <c r="S2682" s="59"/>
      <c r="T2682" s="59"/>
    </row>
    <row r="2683" spans="1:20" s="21" customFormat="1" x14ac:dyDescent="0.2">
      <c r="A2683" s="59"/>
      <c r="B2683" s="28"/>
      <c r="S2683" s="59"/>
      <c r="T2683" s="59"/>
    </row>
    <row r="2684" spans="1:20" s="21" customFormat="1" x14ac:dyDescent="0.2">
      <c r="A2684" s="59"/>
      <c r="B2684" s="28"/>
      <c r="S2684" s="59"/>
      <c r="T2684" s="59"/>
    </row>
    <row r="2685" spans="1:20" s="21" customFormat="1" x14ac:dyDescent="0.2">
      <c r="A2685" s="59"/>
      <c r="B2685" s="28"/>
      <c r="S2685" s="59"/>
      <c r="T2685" s="59"/>
    </row>
    <row r="2686" spans="1:20" s="21" customFormat="1" x14ac:dyDescent="0.2">
      <c r="A2686" s="59"/>
      <c r="B2686" s="28"/>
      <c r="S2686" s="59"/>
      <c r="T2686" s="59"/>
    </row>
    <row r="2687" spans="1:20" s="21" customFormat="1" x14ac:dyDescent="0.2">
      <c r="A2687" s="59"/>
      <c r="B2687" s="28"/>
      <c r="S2687" s="59"/>
      <c r="T2687" s="59"/>
    </row>
    <row r="2688" spans="1:20" s="21" customFormat="1" x14ac:dyDescent="0.2">
      <c r="A2688" s="59"/>
      <c r="B2688" s="28"/>
      <c r="S2688" s="59"/>
      <c r="T2688" s="59"/>
    </row>
    <row r="2689" spans="1:20" s="21" customFormat="1" x14ac:dyDescent="0.2">
      <c r="A2689" s="59"/>
      <c r="B2689" s="28"/>
      <c r="S2689" s="59"/>
      <c r="T2689" s="59"/>
    </row>
    <row r="2690" spans="1:20" s="21" customFormat="1" x14ac:dyDescent="0.2">
      <c r="A2690" s="59"/>
      <c r="B2690" s="28"/>
      <c r="S2690" s="59"/>
      <c r="T2690" s="59"/>
    </row>
    <row r="2691" spans="1:20" s="21" customFormat="1" x14ac:dyDescent="0.2">
      <c r="A2691" s="59"/>
      <c r="B2691" s="28"/>
      <c r="S2691" s="59"/>
      <c r="T2691" s="59"/>
    </row>
    <row r="2692" spans="1:20" s="21" customFormat="1" x14ac:dyDescent="0.2">
      <c r="A2692" s="59"/>
      <c r="B2692" s="28"/>
      <c r="S2692" s="59"/>
      <c r="T2692" s="59"/>
    </row>
    <row r="2693" spans="1:20" s="21" customFormat="1" x14ac:dyDescent="0.2">
      <c r="A2693" s="59"/>
      <c r="B2693" s="28"/>
      <c r="S2693" s="59"/>
      <c r="T2693" s="59"/>
    </row>
    <row r="2694" spans="1:20" s="21" customFormat="1" x14ac:dyDescent="0.2">
      <c r="A2694" s="59"/>
      <c r="B2694" s="28"/>
      <c r="S2694" s="59"/>
      <c r="T2694" s="59"/>
    </row>
    <row r="2695" spans="1:20" s="21" customFormat="1" x14ac:dyDescent="0.2">
      <c r="A2695" s="59"/>
      <c r="B2695" s="28"/>
      <c r="S2695" s="59"/>
      <c r="T2695" s="59"/>
    </row>
    <row r="2696" spans="1:20" s="21" customFormat="1" x14ac:dyDescent="0.2">
      <c r="A2696" s="59"/>
      <c r="B2696" s="28"/>
      <c r="S2696" s="59"/>
      <c r="T2696" s="59"/>
    </row>
    <row r="2697" spans="1:20" s="21" customFormat="1" x14ac:dyDescent="0.2">
      <c r="A2697" s="59"/>
      <c r="B2697" s="28"/>
      <c r="S2697" s="59"/>
      <c r="T2697" s="59"/>
    </row>
    <row r="2698" spans="1:20" s="21" customFormat="1" x14ac:dyDescent="0.2">
      <c r="A2698" s="59"/>
      <c r="B2698" s="28"/>
      <c r="S2698" s="59"/>
      <c r="T2698" s="59"/>
    </row>
    <row r="2699" spans="1:20" s="21" customFormat="1" x14ac:dyDescent="0.2">
      <c r="A2699" s="59"/>
      <c r="B2699" s="28"/>
      <c r="S2699" s="59"/>
      <c r="T2699" s="59"/>
    </row>
    <row r="2700" spans="1:20" s="21" customFormat="1" x14ac:dyDescent="0.2">
      <c r="A2700" s="59"/>
      <c r="B2700" s="28"/>
      <c r="S2700" s="59"/>
      <c r="T2700" s="59"/>
    </row>
    <row r="2701" spans="1:20" s="21" customFormat="1" x14ac:dyDescent="0.2">
      <c r="A2701" s="59"/>
      <c r="B2701" s="28"/>
      <c r="S2701" s="59"/>
      <c r="T2701" s="59"/>
    </row>
    <row r="2702" spans="1:20" s="21" customFormat="1" x14ac:dyDescent="0.2">
      <c r="A2702" s="59"/>
      <c r="B2702" s="28"/>
      <c r="S2702" s="59"/>
      <c r="T2702" s="59"/>
    </row>
    <row r="2703" spans="1:20" s="21" customFormat="1" x14ac:dyDescent="0.2">
      <c r="A2703" s="59"/>
      <c r="B2703" s="28"/>
      <c r="S2703" s="59"/>
      <c r="T2703" s="59"/>
    </row>
    <row r="2704" spans="1:20" s="21" customFormat="1" x14ac:dyDescent="0.2">
      <c r="A2704" s="59"/>
      <c r="B2704" s="28"/>
      <c r="S2704" s="59"/>
      <c r="T2704" s="59"/>
    </row>
    <row r="2705" spans="1:20" s="21" customFormat="1" x14ac:dyDescent="0.2">
      <c r="A2705" s="59"/>
      <c r="B2705" s="28"/>
      <c r="S2705" s="59"/>
      <c r="T2705" s="59"/>
    </row>
    <row r="2706" spans="1:20" s="21" customFormat="1" x14ac:dyDescent="0.2">
      <c r="A2706" s="59"/>
      <c r="B2706" s="28"/>
      <c r="S2706" s="59"/>
      <c r="T2706" s="59"/>
    </row>
    <row r="2707" spans="1:20" s="21" customFormat="1" x14ac:dyDescent="0.2">
      <c r="A2707" s="59"/>
      <c r="B2707" s="28"/>
      <c r="S2707" s="59"/>
      <c r="T2707" s="59"/>
    </row>
    <row r="2708" spans="1:20" s="21" customFormat="1" x14ac:dyDescent="0.2">
      <c r="A2708" s="59"/>
      <c r="B2708" s="28"/>
      <c r="S2708" s="59"/>
      <c r="T2708" s="59"/>
    </row>
    <row r="2709" spans="1:20" s="21" customFormat="1" x14ac:dyDescent="0.2">
      <c r="A2709" s="59"/>
      <c r="B2709" s="28"/>
      <c r="S2709" s="59"/>
      <c r="T2709" s="59"/>
    </row>
    <row r="2710" spans="1:20" s="21" customFormat="1" x14ac:dyDescent="0.2">
      <c r="A2710" s="59"/>
      <c r="B2710" s="28"/>
      <c r="S2710" s="59"/>
      <c r="T2710" s="59"/>
    </row>
    <row r="2711" spans="1:20" s="21" customFormat="1" x14ac:dyDescent="0.2">
      <c r="A2711" s="59"/>
      <c r="B2711" s="28"/>
      <c r="S2711" s="59"/>
      <c r="T2711" s="59"/>
    </row>
    <row r="2712" spans="1:20" s="21" customFormat="1" x14ac:dyDescent="0.2">
      <c r="A2712" s="59"/>
      <c r="B2712" s="28"/>
      <c r="S2712" s="59"/>
      <c r="T2712" s="59"/>
    </row>
    <row r="2713" spans="1:20" s="21" customFormat="1" x14ac:dyDescent="0.2">
      <c r="A2713" s="59"/>
      <c r="B2713" s="28"/>
      <c r="S2713" s="59"/>
      <c r="T2713" s="59"/>
    </row>
    <row r="2714" spans="1:20" s="21" customFormat="1" x14ac:dyDescent="0.2">
      <c r="A2714" s="59"/>
      <c r="B2714" s="28"/>
      <c r="S2714" s="59"/>
      <c r="T2714" s="59"/>
    </row>
    <row r="2715" spans="1:20" s="21" customFormat="1" x14ac:dyDescent="0.2">
      <c r="A2715" s="59"/>
      <c r="B2715" s="28"/>
      <c r="S2715" s="59"/>
      <c r="T2715" s="59"/>
    </row>
    <row r="2716" spans="1:20" s="21" customFormat="1" x14ac:dyDescent="0.2">
      <c r="A2716" s="59"/>
      <c r="B2716" s="28"/>
      <c r="S2716" s="59"/>
      <c r="T2716" s="59"/>
    </row>
    <row r="2717" spans="1:20" s="21" customFormat="1" x14ac:dyDescent="0.2">
      <c r="A2717" s="59"/>
      <c r="B2717" s="28"/>
      <c r="S2717" s="59"/>
      <c r="T2717" s="59"/>
    </row>
    <row r="2718" spans="1:20" s="21" customFormat="1" x14ac:dyDescent="0.2">
      <c r="A2718" s="59"/>
      <c r="B2718" s="28"/>
      <c r="S2718" s="59"/>
      <c r="T2718" s="59"/>
    </row>
    <row r="2719" spans="1:20" s="21" customFormat="1" x14ac:dyDescent="0.2">
      <c r="A2719" s="59"/>
      <c r="B2719" s="28"/>
      <c r="S2719" s="59"/>
      <c r="T2719" s="59"/>
    </row>
    <row r="2720" spans="1:20" s="21" customFormat="1" x14ac:dyDescent="0.2">
      <c r="A2720" s="59"/>
      <c r="B2720" s="28"/>
      <c r="S2720" s="59"/>
      <c r="T2720" s="59"/>
    </row>
    <row r="2721" spans="1:20" s="21" customFormat="1" x14ac:dyDescent="0.2">
      <c r="A2721" s="59"/>
      <c r="B2721" s="28"/>
      <c r="S2721" s="59"/>
      <c r="T2721" s="59"/>
    </row>
    <row r="2722" spans="1:20" s="21" customFormat="1" x14ac:dyDescent="0.2">
      <c r="A2722" s="59"/>
      <c r="B2722" s="28"/>
      <c r="S2722" s="59"/>
      <c r="T2722" s="59"/>
    </row>
    <row r="2723" spans="1:20" s="21" customFormat="1" x14ac:dyDescent="0.2">
      <c r="A2723" s="59"/>
      <c r="B2723" s="28"/>
      <c r="S2723" s="59"/>
      <c r="T2723" s="59"/>
    </row>
    <row r="2724" spans="1:20" s="21" customFormat="1" x14ac:dyDescent="0.2">
      <c r="A2724" s="59"/>
      <c r="B2724" s="28"/>
      <c r="S2724" s="59"/>
      <c r="T2724" s="59"/>
    </row>
    <row r="2725" spans="1:20" s="21" customFormat="1" x14ac:dyDescent="0.2">
      <c r="A2725" s="59"/>
      <c r="B2725" s="28"/>
      <c r="S2725" s="59"/>
      <c r="T2725" s="59"/>
    </row>
    <row r="2726" spans="1:20" s="21" customFormat="1" x14ac:dyDescent="0.2">
      <c r="A2726" s="59"/>
      <c r="B2726" s="28"/>
      <c r="S2726" s="59"/>
      <c r="T2726" s="59"/>
    </row>
    <row r="2727" spans="1:20" s="21" customFormat="1" x14ac:dyDescent="0.2">
      <c r="A2727" s="59"/>
      <c r="B2727" s="28"/>
      <c r="S2727" s="59"/>
      <c r="T2727" s="59"/>
    </row>
    <row r="2728" spans="1:20" s="21" customFormat="1" x14ac:dyDescent="0.2">
      <c r="A2728" s="59"/>
      <c r="B2728" s="28"/>
      <c r="S2728" s="59"/>
      <c r="T2728" s="59"/>
    </row>
    <row r="2729" spans="1:20" s="21" customFormat="1" x14ac:dyDescent="0.2">
      <c r="A2729" s="59"/>
      <c r="B2729" s="28"/>
      <c r="S2729" s="59"/>
      <c r="T2729" s="59"/>
    </row>
    <row r="2730" spans="1:20" s="21" customFormat="1" x14ac:dyDescent="0.2">
      <c r="A2730" s="59"/>
      <c r="B2730" s="28"/>
      <c r="S2730" s="59"/>
      <c r="T2730" s="59"/>
    </row>
    <row r="2731" spans="1:20" s="21" customFormat="1" x14ac:dyDescent="0.2">
      <c r="A2731" s="59"/>
      <c r="B2731" s="28"/>
      <c r="S2731" s="59"/>
      <c r="T2731" s="59"/>
    </row>
    <row r="2732" spans="1:20" s="21" customFormat="1" x14ac:dyDescent="0.2">
      <c r="A2732" s="59"/>
      <c r="B2732" s="28"/>
      <c r="S2732" s="59"/>
      <c r="T2732" s="59"/>
    </row>
    <row r="2733" spans="1:20" s="21" customFormat="1" x14ac:dyDescent="0.2">
      <c r="A2733" s="59"/>
      <c r="B2733" s="28"/>
      <c r="S2733" s="59"/>
      <c r="T2733" s="59"/>
    </row>
    <row r="2734" spans="1:20" s="21" customFormat="1" x14ac:dyDescent="0.2">
      <c r="A2734" s="59"/>
      <c r="B2734" s="28"/>
      <c r="S2734" s="59"/>
      <c r="T2734" s="59"/>
    </row>
    <row r="2735" spans="1:20" s="21" customFormat="1" x14ac:dyDescent="0.2">
      <c r="A2735" s="59"/>
      <c r="B2735" s="28"/>
      <c r="S2735" s="59"/>
      <c r="T2735" s="59"/>
    </row>
    <row r="2736" spans="1:20" s="21" customFormat="1" x14ac:dyDescent="0.2">
      <c r="A2736" s="59"/>
      <c r="B2736" s="28"/>
      <c r="S2736" s="59"/>
      <c r="T2736" s="59"/>
    </row>
    <row r="2737" spans="1:20" s="21" customFormat="1" x14ac:dyDescent="0.2">
      <c r="A2737" s="59"/>
      <c r="B2737" s="28"/>
      <c r="S2737" s="59"/>
      <c r="T2737" s="59"/>
    </row>
    <row r="2738" spans="1:20" s="21" customFormat="1" x14ac:dyDescent="0.2">
      <c r="A2738" s="59"/>
      <c r="B2738" s="28"/>
      <c r="S2738" s="59"/>
      <c r="T2738" s="59"/>
    </row>
    <row r="2739" spans="1:20" s="21" customFormat="1" x14ac:dyDescent="0.2">
      <c r="A2739" s="59"/>
      <c r="B2739" s="28"/>
      <c r="S2739" s="59"/>
      <c r="T2739" s="59"/>
    </row>
    <row r="2740" spans="1:20" s="21" customFormat="1" x14ac:dyDescent="0.2">
      <c r="A2740" s="59"/>
      <c r="B2740" s="28"/>
      <c r="S2740" s="59"/>
      <c r="T2740" s="59"/>
    </row>
    <row r="2741" spans="1:20" s="21" customFormat="1" x14ac:dyDescent="0.2">
      <c r="A2741" s="59"/>
      <c r="B2741" s="28"/>
      <c r="S2741" s="59"/>
      <c r="T2741" s="59"/>
    </row>
    <row r="2742" spans="1:20" s="21" customFormat="1" x14ac:dyDescent="0.2">
      <c r="A2742" s="59"/>
      <c r="B2742" s="28"/>
      <c r="S2742" s="59"/>
      <c r="T2742" s="59"/>
    </row>
    <row r="2743" spans="1:20" s="21" customFormat="1" x14ac:dyDescent="0.2">
      <c r="A2743" s="59"/>
      <c r="B2743" s="28"/>
      <c r="S2743" s="59"/>
      <c r="T2743" s="59"/>
    </row>
    <row r="2744" spans="1:20" s="21" customFormat="1" x14ac:dyDescent="0.2">
      <c r="A2744" s="59"/>
      <c r="B2744" s="28"/>
      <c r="S2744" s="59"/>
      <c r="T2744" s="59"/>
    </row>
    <row r="2745" spans="1:20" s="21" customFormat="1" x14ac:dyDescent="0.2">
      <c r="A2745" s="59"/>
      <c r="B2745" s="28"/>
      <c r="S2745" s="59"/>
      <c r="T2745" s="59"/>
    </row>
    <row r="2746" spans="1:20" s="21" customFormat="1" x14ac:dyDescent="0.2">
      <c r="A2746" s="59"/>
      <c r="B2746" s="28"/>
      <c r="S2746" s="59"/>
      <c r="T2746" s="59"/>
    </row>
    <row r="2747" spans="1:20" s="21" customFormat="1" x14ac:dyDescent="0.2">
      <c r="A2747" s="59"/>
      <c r="B2747" s="28"/>
      <c r="S2747" s="59"/>
      <c r="T2747" s="59"/>
    </row>
    <row r="2748" spans="1:20" s="21" customFormat="1" x14ac:dyDescent="0.2">
      <c r="A2748" s="59"/>
      <c r="B2748" s="28"/>
      <c r="S2748" s="59"/>
      <c r="T2748" s="59"/>
    </row>
    <row r="2749" spans="1:20" s="21" customFormat="1" x14ac:dyDescent="0.2">
      <c r="A2749" s="59"/>
      <c r="B2749" s="28"/>
      <c r="S2749" s="59"/>
      <c r="T2749" s="59"/>
    </row>
    <row r="2750" spans="1:20" s="21" customFormat="1" x14ac:dyDescent="0.2">
      <c r="A2750" s="59"/>
      <c r="B2750" s="28"/>
      <c r="S2750" s="59"/>
      <c r="T2750" s="59"/>
    </row>
    <row r="2751" spans="1:20" s="21" customFormat="1" x14ac:dyDescent="0.2">
      <c r="A2751" s="59"/>
      <c r="B2751" s="28"/>
      <c r="S2751" s="59"/>
      <c r="T2751" s="59"/>
    </row>
    <row r="2752" spans="1:20" s="21" customFormat="1" x14ac:dyDescent="0.2">
      <c r="A2752" s="59"/>
      <c r="B2752" s="28"/>
      <c r="S2752" s="59"/>
      <c r="T2752" s="59"/>
    </row>
    <row r="2753" spans="1:20" s="21" customFormat="1" x14ac:dyDescent="0.2">
      <c r="A2753" s="59"/>
      <c r="B2753" s="28"/>
      <c r="S2753" s="59"/>
      <c r="T2753" s="59"/>
    </row>
    <row r="2754" spans="1:20" s="21" customFormat="1" x14ac:dyDescent="0.2">
      <c r="A2754" s="59"/>
      <c r="B2754" s="28"/>
      <c r="S2754" s="59"/>
      <c r="T2754" s="59"/>
    </row>
    <row r="2755" spans="1:20" s="21" customFormat="1" x14ac:dyDescent="0.2">
      <c r="A2755" s="59"/>
      <c r="B2755" s="28"/>
      <c r="S2755" s="59"/>
      <c r="T2755" s="59"/>
    </row>
    <row r="2756" spans="1:20" s="21" customFormat="1" x14ac:dyDescent="0.2">
      <c r="A2756" s="59"/>
      <c r="B2756" s="28"/>
      <c r="S2756" s="59"/>
      <c r="T2756" s="59"/>
    </row>
    <row r="2757" spans="1:20" s="21" customFormat="1" x14ac:dyDescent="0.2">
      <c r="A2757" s="59"/>
      <c r="B2757" s="28"/>
      <c r="S2757" s="59"/>
      <c r="T2757" s="59"/>
    </row>
    <row r="2758" spans="1:20" s="21" customFormat="1" x14ac:dyDescent="0.2">
      <c r="A2758" s="59"/>
      <c r="B2758" s="28"/>
      <c r="S2758" s="59"/>
      <c r="T2758" s="59"/>
    </row>
    <row r="2759" spans="1:20" s="21" customFormat="1" x14ac:dyDescent="0.2">
      <c r="A2759" s="59"/>
      <c r="B2759" s="28"/>
      <c r="S2759" s="59"/>
      <c r="T2759" s="59"/>
    </row>
    <row r="2760" spans="1:20" s="21" customFormat="1" x14ac:dyDescent="0.2">
      <c r="A2760" s="59"/>
      <c r="B2760" s="28"/>
      <c r="S2760" s="59"/>
      <c r="T2760" s="59"/>
    </row>
    <row r="2761" spans="1:20" s="21" customFormat="1" x14ac:dyDescent="0.2">
      <c r="A2761" s="59"/>
      <c r="B2761" s="28"/>
      <c r="S2761" s="59"/>
      <c r="T2761" s="59"/>
    </row>
    <row r="2762" spans="1:20" s="21" customFormat="1" x14ac:dyDescent="0.2">
      <c r="A2762" s="59"/>
      <c r="B2762" s="28"/>
      <c r="S2762" s="59"/>
      <c r="T2762" s="59"/>
    </row>
    <row r="2763" spans="1:20" s="21" customFormat="1" x14ac:dyDescent="0.2">
      <c r="A2763" s="59"/>
      <c r="B2763" s="28"/>
      <c r="S2763" s="59"/>
      <c r="T2763" s="59"/>
    </row>
    <row r="2764" spans="1:20" s="21" customFormat="1" x14ac:dyDescent="0.2">
      <c r="A2764" s="59"/>
      <c r="B2764" s="28"/>
      <c r="S2764" s="59"/>
      <c r="T2764" s="59"/>
    </row>
    <row r="2765" spans="1:20" s="21" customFormat="1" x14ac:dyDescent="0.2">
      <c r="A2765" s="59"/>
      <c r="B2765" s="28"/>
      <c r="S2765" s="59"/>
      <c r="T2765" s="59"/>
    </row>
    <row r="2766" spans="1:20" s="21" customFormat="1" x14ac:dyDescent="0.2">
      <c r="A2766" s="59"/>
      <c r="B2766" s="28"/>
      <c r="S2766" s="59"/>
      <c r="T2766" s="59"/>
    </row>
    <row r="2767" spans="1:20" s="21" customFormat="1" x14ac:dyDescent="0.2">
      <c r="A2767" s="59"/>
      <c r="B2767" s="28"/>
      <c r="S2767" s="59"/>
      <c r="T2767" s="59"/>
    </row>
    <row r="2768" spans="1:20" s="21" customFormat="1" x14ac:dyDescent="0.2">
      <c r="A2768" s="59"/>
      <c r="B2768" s="28"/>
      <c r="S2768" s="59"/>
      <c r="T2768" s="59"/>
    </row>
    <row r="2769" spans="1:20" s="21" customFormat="1" x14ac:dyDescent="0.2">
      <c r="A2769" s="59"/>
      <c r="B2769" s="28"/>
      <c r="S2769" s="59"/>
      <c r="T2769" s="59"/>
    </row>
    <row r="2770" spans="1:20" s="21" customFormat="1" x14ac:dyDescent="0.2">
      <c r="A2770" s="59"/>
      <c r="B2770" s="28"/>
      <c r="S2770" s="59"/>
      <c r="T2770" s="59"/>
    </row>
    <row r="2771" spans="1:20" s="21" customFormat="1" x14ac:dyDescent="0.2">
      <c r="A2771" s="59"/>
      <c r="B2771" s="28"/>
      <c r="S2771" s="59"/>
      <c r="T2771" s="59"/>
    </row>
    <row r="2772" spans="1:20" s="21" customFormat="1" x14ac:dyDescent="0.2">
      <c r="A2772" s="59"/>
      <c r="B2772" s="28"/>
      <c r="S2772" s="59"/>
      <c r="T2772" s="59"/>
    </row>
    <row r="2773" spans="1:20" s="21" customFormat="1" x14ac:dyDescent="0.2">
      <c r="A2773" s="59"/>
      <c r="B2773" s="28"/>
      <c r="S2773" s="59"/>
      <c r="T2773" s="59"/>
    </row>
    <row r="2774" spans="1:20" s="21" customFormat="1" x14ac:dyDescent="0.2">
      <c r="A2774" s="59"/>
      <c r="B2774" s="28"/>
      <c r="S2774" s="59"/>
      <c r="T2774" s="59"/>
    </row>
    <row r="2775" spans="1:20" s="21" customFormat="1" x14ac:dyDescent="0.2">
      <c r="A2775" s="59"/>
      <c r="B2775" s="28"/>
      <c r="S2775" s="59"/>
      <c r="T2775" s="59"/>
    </row>
    <row r="2776" spans="1:20" s="21" customFormat="1" x14ac:dyDescent="0.2">
      <c r="A2776" s="59"/>
      <c r="B2776" s="28"/>
      <c r="S2776" s="59"/>
      <c r="T2776" s="59"/>
    </row>
    <row r="2777" spans="1:20" s="21" customFormat="1" x14ac:dyDescent="0.2">
      <c r="A2777" s="59"/>
      <c r="B2777" s="28"/>
      <c r="S2777" s="59"/>
      <c r="T2777" s="59"/>
    </row>
    <row r="2778" spans="1:20" s="21" customFormat="1" x14ac:dyDescent="0.2">
      <c r="A2778" s="59"/>
      <c r="B2778" s="28"/>
      <c r="S2778" s="59"/>
      <c r="T2778" s="59"/>
    </row>
    <row r="2779" spans="1:20" s="21" customFormat="1" x14ac:dyDescent="0.2">
      <c r="A2779" s="59"/>
      <c r="B2779" s="28"/>
      <c r="S2779" s="59"/>
      <c r="T2779" s="59"/>
    </row>
    <row r="2780" spans="1:20" s="21" customFormat="1" x14ac:dyDescent="0.2">
      <c r="A2780" s="59"/>
      <c r="B2780" s="28"/>
      <c r="S2780" s="59"/>
      <c r="T2780" s="59"/>
    </row>
    <row r="2781" spans="1:20" s="21" customFormat="1" x14ac:dyDescent="0.2">
      <c r="A2781" s="59"/>
      <c r="B2781" s="28"/>
      <c r="S2781" s="59"/>
      <c r="T2781" s="59"/>
    </row>
    <row r="2782" spans="1:20" s="21" customFormat="1" x14ac:dyDescent="0.2">
      <c r="A2782" s="59"/>
      <c r="B2782" s="28"/>
      <c r="S2782" s="59"/>
      <c r="T2782" s="59"/>
    </row>
    <row r="2783" spans="1:20" s="21" customFormat="1" x14ac:dyDescent="0.2">
      <c r="A2783" s="59"/>
      <c r="B2783" s="28"/>
      <c r="S2783" s="59"/>
      <c r="T2783" s="59"/>
    </row>
    <row r="2784" spans="1:20" s="21" customFormat="1" x14ac:dyDescent="0.2">
      <c r="A2784" s="59"/>
      <c r="B2784" s="28"/>
      <c r="S2784" s="59"/>
      <c r="T2784" s="59"/>
    </row>
    <row r="2785" spans="1:20" s="21" customFormat="1" x14ac:dyDescent="0.2">
      <c r="A2785" s="59"/>
      <c r="B2785" s="28"/>
      <c r="S2785" s="59"/>
      <c r="T2785" s="59"/>
    </row>
    <row r="2786" spans="1:20" s="21" customFormat="1" x14ac:dyDescent="0.2">
      <c r="A2786" s="59"/>
      <c r="B2786" s="28"/>
      <c r="S2786" s="59"/>
      <c r="T2786" s="59"/>
    </row>
    <row r="2787" spans="1:20" s="21" customFormat="1" x14ac:dyDescent="0.2">
      <c r="A2787" s="59"/>
      <c r="B2787" s="28"/>
      <c r="S2787" s="59"/>
      <c r="T2787" s="59"/>
    </row>
    <row r="2788" spans="1:20" s="21" customFormat="1" x14ac:dyDescent="0.2">
      <c r="A2788" s="59"/>
      <c r="B2788" s="28"/>
      <c r="S2788" s="59"/>
      <c r="T2788" s="59"/>
    </row>
    <row r="2789" spans="1:20" s="21" customFormat="1" x14ac:dyDescent="0.2">
      <c r="A2789" s="59"/>
      <c r="B2789" s="28"/>
      <c r="S2789" s="59"/>
      <c r="T2789" s="59"/>
    </row>
    <row r="2790" spans="1:20" s="21" customFormat="1" x14ac:dyDescent="0.2">
      <c r="A2790" s="59"/>
      <c r="B2790" s="28"/>
      <c r="S2790" s="59"/>
      <c r="T2790" s="59"/>
    </row>
    <row r="2791" spans="1:20" s="21" customFormat="1" x14ac:dyDescent="0.2">
      <c r="A2791" s="59"/>
      <c r="B2791" s="28"/>
      <c r="S2791" s="59"/>
      <c r="T2791" s="59"/>
    </row>
    <row r="2792" spans="1:20" s="21" customFormat="1" x14ac:dyDescent="0.2">
      <c r="A2792" s="59"/>
      <c r="B2792" s="28"/>
      <c r="S2792" s="59"/>
      <c r="T2792" s="59"/>
    </row>
    <row r="2793" spans="1:20" s="21" customFormat="1" x14ac:dyDescent="0.2">
      <c r="A2793" s="59"/>
      <c r="B2793" s="28"/>
      <c r="S2793" s="59"/>
      <c r="T2793" s="59"/>
    </row>
    <row r="2794" spans="1:20" s="21" customFormat="1" x14ac:dyDescent="0.2">
      <c r="A2794" s="59"/>
      <c r="B2794" s="28"/>
      <c r="S2794" s="59"/>
      <c r="T2794" s="59"/>
    </row>
    <row r="2795" spans="1:20" s="21" customFormat="1" x14ac:dyDescent="0.2">
      <c r="A2795" s="59"/>
      <c r="B2795" s="28"/>
      <c r="S2795" s="59"/>
      <c r="T2795" s="59"/>
    </row>
    <row r="2796" spans="1:20" s="21" customFormat="1" x14ac:dyDescent="0.2">
      <c r="A2796" s="59"/>
      <c r="B2796" s="28"/>
      <c r="S2796" s="59"/>
      <c r="T2796" s="59"/>
    </row>
    <row r="2797" spans="1:20" s="21" customFormat="1" x14ac:dyDescent="0.2">
      <c r="A2797" s="59"/>
      <c r="B2797" s="28"/>
      <c r="S2797" s="59"/>
      <c r="T2797" s="59"/>
    </row>
    <row r="2798" spans="1:20" s="21" customFormat="1" x14ac:dyDescent="0.2">
      <c r="A2798" s="59"/>
      <c r="B2798" s="28"/>
      <c r="S2798" s="59"/>
      <c r="T2798" s="59"/>
    </row>
    <row r="2799" spans="1:20" s="21" customFormat="1" x14ac:dyDescent="0.2">
      <c r="A2799" s="59"/>
      <c r="B2799" s="28"/>
      <c r="S2799" s="59"/>
      <c r="T2799" s="59"/>
    </row>
    <row r="2800" spans="1:20" s="21" customFormat="1" x14ac:dyDescent="0.2">
      <c r="A2800" s="59"/>
      <c r="B2800" s="28"/>
      <c r="S2800" s="59"/>
      <c r="T2800" s="59"/>
    </row>
    <row r="2801" spans="1:20" s="21" customFormat="1" x14ac:dyDescent="0.2">
      <c r="A2801" s="59"/>
      <c r="B2801" s="28"/>
      <c r="S2801" s="59"/>
      <c r="T2801" s="59"/>
    </row>
    <row r="2802" spans="1:20" s="21" customFormat="1" x14ac:dyDescent="0.2">
      <c r="A2802" s="59"/>
      <c r="B2802" s="28"/>
      <c r="S2802" s="59"/>
      <c r="T2802" s="59"/>
    </row>
    <row r="2803" spans="1:20" s="21" customFormat="1" x14ac:dyDescent="0.2">
      <c r="A2803" s="59"/>
      <c r="B2803" s="28"/>
      <c r="S2803" s="59"/>
      <c r="T2803" s="59"/>
    </row>
    <row r="2804" spans="1:20" s="21" customFormat="1" x14ac:dyDescent="0.2">
      <c r="A2804" s="59"/>
      <c r="B2804" s="28"/>
      <c r="S2804" s="59"/>
      <c r="T2804" s="59"/>
    </row>
    <row r="2805" spans="1:20" s="21" customFormat="1" x14ac:dyDescent="0.2">
      <c r="A2805" s="59"/>
      <c r="B2805" s="28"/>
      <c r="S2805" s="59"/>
      <c r="T2805" s="59"/>
    </row>
    <row r="2806" spans="1:20" s="21" customFormat="1" x14ac:dyDescent="0.2">
      <c r="A2806" s="59"/>
      <c r="B2806" s="28"/>
      <c r="S2806" s="59"/>
      <c r="T2806" s="59"/>
    </row>
    <row r="2807" spans="1:20" s="21" customFormat="1" x14ac:dyDescent="0.2">
      <c r="A2807" s="59"/>
      <c r="B2807" s="28"/>
      <c r="S2807" s="59"/>
      <c r="T2807" s="59"/>
    </row>
    <row r="2808" spans="1:20" s="21" customFormat="1" x14ac:dyDescent="0.2">
      <c r="A2808" s="59"/>
      <c r="B2808" s="28"/>
      <c r="S2808" s="59"/>
      <c r="T2808" s="59"/>
    </row>
    <row r="2809" spans="1:20" s="21" customFormat="1" x14ac:dyDescent="0.2">
      <c r="A2809" s="59"/>
      <c r="B2809" s="28"/>
      <c r="S2809" s="59"/>
      <c r="T2809" s="59"/>
    </row>
    <row r="2810" spans="1:20" s="21" customFormat="1" x14ac:dyDescent="0.2">
      <c r="A2810" s="59"/>
      <c r="B2810" s="28"/>
      <c r="S2810" s="59"/>
      <c r="T2810" s="59"/>
    </row>
    <row r="2811" spans="1:20" s="21" customFormat="1" x14ac:dyDescent="0.2">
      <c r="A2811" s="59"/>
      <c r="B2811" s="28"/>
      <c r="S2811" s="59"/>
      <c r="T2811" s="59"/>
    </row>
    <row r="2812" spans="1:20" s="21" customFormat="1" x14ac:dyDescent="0.2">
      <c r="A2812" s="59"/>
      <c r="B2812" s="28"/>
      <c r="S2812" s="59"/>
      <c r="T2812" s="59"/>
    </row>
    <row r="2813" spans="1:20" s="21" customFormat="1" x14ac:dyDescent="0.2">
      <c r="A2813" s="59"/>
      <c r="B2813" s="28"/>
      <c r="S2813" s="59"/>
      <c r="T2813" s="59"/>
    </row>
    <row r="2814" spans="1:20" s="21" customFormat="1" x14ac:dyDescent="0.2">
      <c r="A2814" s="59"/>
      <c r="B2814" s="28"/>
      <c r="S2814" s="59"/>
      <c r="T2814" s="59"/>
    </row>
    <row r="2815" spans="1:20" s="21" customFormat="1" x14ac:dyDescent="0.2">
      <c r="A2815" s="59"/>
      <c r="B2815" s="28"/>
      <c r="S2815" s="59"/>
      <c r="T2815" s="59"/>
    </row>
    <row r="2816" spans="1:20" s="21" customFormat="1" x14ac:dyDescent="0.2">
      <c r="A2816" s="59"/>
      <c r="B2816" s="28"/>
      <c r="S2816" s="59"/>
      <c r="T2816" s="59"/>
    </row>
    <row r="2817" spans="1:20" s="21" customFormat="1" x14ac:dyDescent="0.2">
      <c r="A2817" s="59"/>
      <c r="B2817" s="28"/>
      <c r="S2817" s="59"/>
      <c r="T2817" s="59"/>
    </row>
    <row r="2818" spans="1:20" s="21" customFormat="1" x14ac:dyDescent="0.2">
      <c r="A2818" s="59"/>
      <c r="B2818" s="28"/>
      <c r="S2818" s="59"/>
      <c r="T2818" s="59"/>
    </row>
    <row r="2819" spans="1:20" s="21" customFormat="1" x14ac:dyDescent="0.2">
      <c r="A2819" s="59"/>
      <c r="B2819" s="28"/>
      <c r="S2819" s="59"/>
      <c r="T2819" s="59"/>
    </row>
    <row r="2820" spans="1:20" s="21" customFormat="1" x14ac:dyDescent="0.2">
      <c r="A2820" s="59"/>
      <c r="B2820" s="28"/>
      <c r="S2820" s="59"/>
      <c r="T2820" s="59"/>
    </row>
    <row r="2821" spans="1:20" s="21" customFormat="1" x14ac:dyDescent="0.2">
      <c r="A2821" s="59"/>
      <c r="B2821" s="28"/>
      <c r="S2821" s="59"/>
      <c r="T2821" s="59"/>
    </row>
    <row r="2822" spans="1:20" s="21" customFormat="1" x14ac:dyDescent="0.2">
      <c r="A2822" s="59"/>
      <c r="B2822" s="28"/>
      <c r="S2822" s="59"/>
      <c r="T2822" s="59"/>
    </row>
    <row r="2823" spans="1:20" s="21" customFormat="1" x14ac:dyDescent="0.2">
      <c r="A2823" s="59"/>
      <c r="B2823" s="28"/>
      <c r="S2823" s="59"/>
      <c r="T2823" s="59"/>
    </row>
    <row r="2824" spans="1:20" s="21" customFormat="1" x14ac:dyDescent="0.2">
      <c r="A2824" s="59"/>
      <c r="B2824" s="28"/>
      <c r="S2824" s="59"/>
      <c r="T2824" s="59"/>
    </row>
    <row r="2825" spans="1:20" s="21" customFormat="1" x14ac:dyDescent="0.2">
      <c r="A2825" s="59"/>
      <c r="B2825" s="28"/>
      <c r="S2825" s="59"/>
      <c r="T2825" s="59"/>
    </row>
    <row r="2826" spans="1:20" s="21" customFormat="1" x14ac:dyDescent="0.2">
      <c r="A2826" s="59"/>
      <c r="B2826" s="28"/>
      <c r="S2826" s="59"/>
      <c r="T2826" s="59"/>
    </row>
    <row r="2827" spans="1:20" s="21" customFormat="1" x14ac:dyDescent="0.2">
      <c r="A2827" s="59"/>
      <c r="B2827" s="28"/>
      <c r="S2827" s="59"/>
      <c r="T2827" s="59"/>
    </row>
    <row r="2828" spans="1:20" s="21" customFormat="1" x14ac:dyDescent="0.2">
      <c r="A2828" s="59"/>
      <c r="B2828" s="28"/>
      <c r="S2828" s="59"/>
      <c r="T2828" s="59"/>
    </row>
    <row r="2829" spans="1:20" s="21" customFormat="1" x14ac:dyDescent="0.2">
      <c r="A2829" s="59"/>
      <c r="B2829" s="28"/>
      <c r="S2829" s="59"/>
      <c r="T2829" s="59"/>
    </row>
    <row r="2830" spans="1:20" s="21" customFormat="1" x14ac:dyDescent="0.2">
      <c r="A2830" s="59"/>
      <c r="B2830" s="28"/>
      <c r="S2830" s="59"/>
      <c r="T2830" s="59"/>
    </row>
    <row r="2831" spans="1:20" s="21" customFormat="1" x14ac:dyDescent="0.2">
      <c r="A2831" s="59"/>
      <c r="B2831" s="28"/>
      <c r="S2831" s="59"/>
      <c r="T2831" s="59"/>
    </row>
    <row r="2832" spans="1:20" s="21" customFormat="1" x14ac:dyDescent="0.2">
      <c r="A2832" s="59"/>
      <c r="B2832" s="28"/>
      <c r="S2832" s="59"/>
      <c r="T2832" s="59"/>
    </row>
    <row r="2833" spans="1:20" s="21" customFormat="1" x14ac:dyDescent="0.2">
      <c r="A2833" s="59"/>
      <c r="B2833" s="28"/>
      <c r="S2833" s="59"/>
      <c r="T2833" s="59"/>
    </row>
    <row r="2834" spans="1:20" s="21" customFormat="1" x14ac:dyDescent="0.2">
      <c r="A2834" s="59"/>
      <c r="B2834" s="28"/>
      <c r="S2834" s="59"/>
      <c r="T2834" s="59"/>
    </row>
    <row r="2835" spans="1:20" s="21" customFormat="1" x14ac:dyDescent="0.2">
      <c r="A2835" s="59"/>
      <c r="B2835" s="28"/>
      <c r="S2835" s="59"/>
      <c r="T2835" s="59"/>
    </row>
    <row r="2836" spans="1:20" s="21" customFormat="1" x14ac:dyDescent="0.2">
      <c r="A2836" s="59"/>
      <c r="B2836" s="28"/>
      <c r="S2836" s="59"/>
      <c r="T2836" s="59"/>
    </row>
    <row r="2837" spans="1:20" s="21" customFormat="1" x14ac:dyDescent="0.2">
      <c r="A2837" s="59"/>
      <c r="B2837" s="28"/>
      <c r="S2837" s="59"/>
      <c r="T2837" s="59"/>
    </row>
    <row r="2838" spans="1:20" s="21" customFormat="1" x14ac:dyDescent="0.2">
      <c r="A2838" s="59"/>
      <c r="B2838" s="28"/>
      <c r="S2838" s="59"/>
      <c r="T2838" s="59"/>
    </row>
    <row r="2839" spans="1:20" s="21" customFormat="1" x14ac:dyDescent="0.2">
      <c r="A2839" s="59"/>
      <c r="B2839" s="28"/>
      <c r="S2839" s="59"/>
      <c r="T2839" s="59"/>
    </row>
    <row r="2840" spans="1:20" s="21" customFormat="1" x14ac:dyDescent="0.2">
      <c r="A2840" s="59"/>
      <c r="B2840" s="28"/>
      <c r="S2840" s="59"/>
      <c r="T2840" s="59"/>
    </row>
    <row r="2841" spans="1:20" s="21" customFormat="1" x14ac:dyDescent="0.2">
      <c r="A2841" s="59"/>
      <c r="B2841" s="28"/>
      <c r="S2841" s="59"/>
      <c r="T2841" s="59"/>
    </row>
    <row r="2842" spans="1:20" s="21" customFormat="1" x14ac:dyDescent="0.2">
      <c r="A2842" s="59"/>
      <c r="B2842" s="28"/>
      <c r="S2842" s="59"/>
      <c r="T2842" s="59"/>
    </row>
    <row r="2843" spans="1:20" s="21" customFormat="1" x14ac:dyDescent="0.2">
      <c r="A2843" s="59"/>
      <c r="B2843" s="28"/>
      <c r="S2843" s="59"/>
      <c r="T2843" s="59"/>
    </row>
    <row r="2844" spans="1:20" s="21" customFormat="1" x14ac:dyDescent="0.2">
      <c r="A2844" s="59"/>
      <c r="B2844" s="28"/>
      <c r="S2844" s="59"/>
      <c r="T2844" s="59"/>
    </row>
    <row r="2845" spans="1:20" s="21" customFormat="1" x14ac:dyDescent="0.2">
      <c r="A2845" s="59"/>
      <c r="B2845" s="28"/>
      <c r="S2845" s="59"/>
      <c r="T2845" s="59"/>
    </row>
    <row r="2846" spans="1:20" s="21" customFormat="1" x14ac:dyDescent="0.2">
      <c r="A2846" s="59"/>
      <c r="B2846" s="28"/>
      <c r="S2846" s="59"/>
      <c r="T2846" s="59"/>
    </row>
    <row r="2847" spans="1:20" s="21" customFormat="1" x14ac:dyDescent="0.2">
      <c r="A2847" s="59"/>
      <c r="B2847" s="28"/>
      <c r="S2847" s="59"/>
      <c r="T2847" s="59"/>
    </row>
    <row r="2848" spans="1:20" s="21" customFormat="1" x14ac:dyDescent="0.2">
      <c r="A2848" s="59"/>
      <c r="B2848" s="28"/>
      <c r="S2848" s="59"/>
      <c r="T2848" s="59"/>
    </row>
    <row r="2849" spans="1:20" s="21" customFormat="1" x14ac:dyDescent="0.2">
      <c r="A2849" s="59"/>
      <c r="B2849" s="28"/>
      <c r="S2849" s="59"/>
      <c r="T2849" s="59"/>
    </row>
    <row r="2850" spans="1:20" s="21" customFormat="1" x14ac:dyDescent="0.2">
      <c r="A2850" s="59"/>
      <c r="B2850" s="28"/>
      <c r="S2850" s="59"/>
      <c r="T2850" s="59"/>
    </row>
    <row r="2851" spans="1:20" s="21" customFormat="1" x14ac:dyDescent="0.2">
      <c r="A2851" s="59"/>
      <c r="B2851" s="28"/>
      <c r="S2851" s="59"/>
      <c r="T2851" s="59"/>
    </row>
    <row r="2852" spans="1:20" s="21" customFormat="1" x14ac:dyDescent="0.2">
      <c r="A2852" s="59"/>
      <c r="B2852" s="28"/>
      <c r="S2852" s="59"/>
      <c r="T2852" s="59"/>
    </row>
    <row r="2853" spans="1:20" s="21" customFormat="1" x14ac:dyDescent="0.2">
      <c r="A2853" s="59"/>
      <c r="B2853" s="28"/>
      <c r="S2853" s="59"/>
      <c r="T2853" s="59"/>
    </row>
    <row r="2854" spans="1:20" s="21" customFormat="1" x14ac:dyDescent="0.2">
      <c r="A2854" s="59"/>
      <c r="B2854" s="28"/>
      <c r="S2854" s="59"/>
      <c r="T2854" s="59"/>
    </row>
    <row r="2855" spans="1:20" s="21" customFormat="1" x14ac:dyDescent="0.2">
      <c r="A2855" s="59"/>
      <c r="B2855" s="28"/>
      <c r="S2855" s="59"/>
      <c r="T2855" s="59"/>
    </row>
    <row r="2856" spans="1:20" s="21" customFormat="1" x14ac:dyDescent="0.2">
      <c r="A2856" s="59"/>
      <c r="B2856" s="28"/>
      <c r="S2856" s="59"/>
      <c r="T2856" s="59"/>
    </row>
    <row r="2857" spans="1:20" s="21" customFormat="1" x14ac:dyDescent="0.2">
      <c r="A2857" s="59"/>
      <c r="B2857" s="28"/>
      <c r="S2857" s="59"/>
      <c r="T2857" s="59"/>
    </row>
    <row r="2858" spans="1:20" s="21" customFormat="1" x14ac:dyDescent="0.2">
      <c r="A2858" s="59"/>
      <c r="B2858" s="28"/>
      <c r="S2858" s="59"/>
      <c r="T2858" s="59"/>
    </row>
    <row r="2859" spans="1:20" s="21" customFormat="1" x14ac:dyDescent="0.2">
      <c r="A2859" s="59"/>
      <c r="B2859" s="28"/>
      <c r="S2859" s="59"/>
      <c r="T2859" s="59"/>
    </row>
    <row r="2860" spans="1:20" s="21" customFormat="1" x14ac:dyDescent="0.2">
      <c r="A2860" s="59"/>
      <c r="B2860" s="28"/>
      <c r="S2860" s="59"/>
      <c r="T2860" s="59"/>
    </row>
    <row r="2861" spans="1:20" s="21" customFormat="1" x14ac:dyDescent="0.2">
      <c r="A2861" s="59"/>
      <c r="B2861" s="28"/>
      <c r="S2861" s="59"/>
      <c r="T2861" s="59"/>
    </row>
    <row r="2862" spans="1:20" s="21" customFormat="1" x14ac:dyDescent="0.2">
      <c r="A2862" s="59"/>
      <c r="B2862" s="28"/>
      <c r="S2862" s="59"/>
      <c r="T2862" s="59"/>
    </row>
    <row r="2863" spans="1:20" s="21" customFormat="1" x14ac:dyDescent="0.2">
      <c r="A2863" s="59"/>
      <c r="B2863" s="28"/>
      <c r="S2863" s="59"/>
      <c r="T2863" s="59"/>
    </row>
    <row r="2864" spans="1:20" s="21" customFormat="1" x14ac:dyDescent="0.2">
      <c r="A2864" s="59"/>
      <c r="B2864" s="28"/>
      <c r="S2864" s="59"/>
      <c r="T2864" s="59"/>
    </row>
    <row r="2865" spans="1:20" s="21" customFormat="1" x14ac:dyDescent="0.2">
      <c r="A2865" s="59"/>
      <c r="B2865" s="28"/>
      <c r="S2865" s="59"/>
      <c r="T2865" s="59"/>
    </row>
    <row r="2866" spans="1:20" s="21" customFormat="1" x14ac:dyDescent="0.2">
      <c r="A2866" s="59"/>
      <c r="B2866" s="28"/>
      <c r="S2866" s="59"/>
      <c r="T2866" s="59"/>
    </row>
    <row r="2867" spans="1:20" s="21" customFormat="1" x14ac:dyDescent="0.2">
      <c r="A2867" s="59"/>
      <c r="B2867" s="28"/>
      <c r="S2867" s="59"/>
      <c r="T2867" s="59"/>
    </row>
    <row r="2868" spans="1:20" s="21" customFormat="1" x14ac:dyDescent="0.2">
      <c r="A2868" s="59"/>
      <c r="B2868" s="28"/>
      <c r="S2868" s="59"/>
      <c r="T2868" s="59"/>
    </row>
    <row r="2869" spans="1:20" s="21" customFormat="1" x14ac:dyDescent="0.2">
      <c r="A2869" s="59"/>
      <c r="B2869" s="28"/>
      <c r="S2869" s="59"/>
      <c r="T2869" s="59"/>
    </row>
    <row r="2870" spans="1:20" s="21" customFormat="1" x14ac:dyDescent="0.2">
      <c r="A2870" s="59"/>
      <c r="B2870" s="28"/>
      <c r="S2870" s="59"/>
      <c r="T2870" s="59"/>
    </row>
    <row r="2871" spans="1:20" s="21" customFormat="1" x14ac:dyDescent="0.2">
      <c r="A2871" s="59"/>
      <c r="B2871" s="28"/>
      <c r="S2871" s="59"/>
      <c r="T2871" s="59"/>
    </row>
    <row r="2872" spans="1:20" s="21" customFormat="1" x14ac:dyDescent="0.2">
      <c r="A2872" s="59"/>
      <c r="B2872" s="28"/>
      <c r="S2872" s="59"/>
      <c r="T2872" s="59"/>
    </row>
    <row r="2873" spans="1:20" s="21" customFormat="1" x14ac:dyDescent="0.2">
      <c r="A2873" s="59"/>
      <c r="B2873" s="28"/>
      <c r="S2873" s="59"/>
      <c r="T2873" s="59"/>
    </row>
    <row r="2874" spans="1:20" s="21" customFormat="1" x14ac:dyDescent="0.2">
      <c r="A2874" s="59"/>
      <c r="B2874" s="28"/>
      <c r="S2874" s="59"/>
      <c r="T2874" s="59"/>
    </row>
    <row r="2875" spans="1:20" s="21" customFormat="1" x14ac:dyDescent="0.2">
      <c r="A2875" s="59"/>
      <c r="B2875" s="28"/>
      <c r="S2875" s="59"/>
      <c r="T2875" s="59"/>
    </row>
    <row r="2876" spans="1:20" s="21" customFormat="1" x14ac:dyDescent="0.2">
      <c r="A2876" s="59"/>
      <c r="B2876" s="28"/>
      <c r="S2876" s="59"/>
      <c r="T2876" s="59"/>
    </row>
    <row r="2877" spans="1:20" s="21" customFormat="1" x14ac:dyDescent="0.2">
      <c r="A2877" s="59"/>
      <c r="B2877" s="28"/>
      <c r="S2877" s="59"/>
      <c r="T2877" s="59"/>
    </row>
    <row r="2878" spans="1:20" s="21" customFormat="1" x14ac:dyDescent="0.2">
      <c r="A2878" s="59"/>
      <c r="B2878" s="28"/>
      <c r="S2878" s="59"/>
      <c r="T2878" s="59"/>
    </row>
    <row r="2879" spans="1:20" s="21" customFormat="1" x14ac:dyDescent="0.2">
      <c r="A2879" s="59"/>
      <c r="B2879" s="28"/>
      <c r="S2879" s="59"/>
      <c r="T2879" s="59"/>
    </row>
    <row r="2880" spans="1:20" s="21" customFormat="1" x14ac:dyDescent="0.2">
      <c r="A2880" s="59"/>
      <c r="B2880" s="28"/>
      <c r="S2880" s="59"/>
      <c r="T2880" s="59"/>
    </row>
    <row r="2881" spans="1:20" s="21" customFormat="1" x14ac:dyDescent="0.2">
      <c r="A2881" s="59"/>
      <c r="B2881" s="28"/>
      <c r="S2881" s="59"/>
      <c r="T2881" s="59"/>
    </row>
    <row r="2882" spans="1:20" s="21" customFormat="1" x14ac:dyDescent="0.2">
      <c r="A2882" s="59"/>
      <c r="B2882" s="28"/>
      <c r="S2882" s="59"/>
      <c r="T2882" s="59"/>
    </row>
    <row r="2883" spans="1:20" s="21" customFormat="1" x14ac:dyDescent="0.2">
      <c r="A2883" s="59"/>
      <c r="B2883" s="28"/>
      <c r="S2883" s="59"/>
      <c r="T2883" s="59"/>
    </row>
    <row r="2884" spans="1:20" s="21" customFormat="1" x14ac:dyDescent="0.2">
      <c r="A2884" s="59"/>
      <c r="B2884" s="28"/>
      <c r="S2884" s="59"/>
      <c r="T2884" s="59"/>
    </row>
    <row r="2885" spans="1:20" s="21" customFormat="1" x14ac:dyDescent="0.2">
      <c r="A2885" s="59"/>
      <c r="B2885" s="28"/>
      <c r="S2885" s="59"/>
      <c r="T2885" s="59"/>
    </row>
    <row r="2886" spans="1:20" s="21" customFormat="1" x14ac:dyDescent="0.2">
      <c r="A2886" s="59"/>
      <c r="B2886" s="28"/>
      <c r="S2886" s="59"/>
      <c r="T2886" s="59"/>
    </row>
    <row r="2887" spans="1:20" s="21" customFormat="1" x14ac:dyDescent="0.2">
      <c r="A2887" s="59"/>
      <c r="B2887" s="28"/>
      <c r="S2887" s="59"/>
      <c r="T2887" s="59"/>
    </row>
    <row r="2888" spans="1:20" s="21" customFormat="1" x14ac:dyDescent="0.2">
      <c r="A2888" s="59"/>
      <c r="B2888" s="28"/>
      <c r="S2888" s="59"/>
      <c r="T2888" s="59"/>
    </row>
    <row r="2889" spans="1:20" s="21" customFormat="1" x14ac:dyDescent="0.2">
      <c r="A2889" s="59"/>
      <c r="B2889" s="28"/>
      <c r="S2889" s="59"/>
      <c r="T2889" s="59"/>
    </row>
    <row r="2890" spans="1:20" s="21" customFormat="1" x14ac:dyDescent="0.2">
      <c r="A2890" s="59"/>
      <c r="B2890" s="28"/>
      <c r="S2890" s="59"/>
      <c r="T2890" s="59"/>
    </row>
    <row r="2891" spans="1:20" s="21" customFormat="1" x14ac:dyDescent="0.2">
      <c r="A2891" s="59"/>
      <c r="B2891" s="28"/>
      <c r="S2891" s="59"/>
      <c r="T2891" s="59"/>
    </row>
    <row r="2892" spans="1:20" s="21" customFormat="1" x14ac:dyDescent="0.2">
      <c r="A2892" s="59"/>
      <c r="B2892" s="28"/>
      <c r="S2892" s="59"/>
      <c r="T2892" s="59"/>
    </row>
    <row r="2893" spans="1:20" s="21" customFormat="1" x14ac:dyDescent="0.2">
      <c r="A2893" s="59"/>
      <c r="B2893" s="28"/>
      <c r="S2893" s="59"/>
      <c r="T2893" s="59"/>
    </row>
    <row r="2894" spans="1:20" s="21" customFormat="1" x14ac:dyDescent="0.2">
      <c r="A2894" s="59"/>
      <c r="B2894" s="28"/>
      <c r="S2894" s="59"/>
      <c r="T2894" s="59"/>
    </row>
    <row r="2895" spans="1:20" s="21" customFormat="1" x14ac:dyDescent="0.2">
      <c r="A2895" s="59"/>
      <c r="B2895" s="28"/>
      <c r="S2895" s="59"/>
      <c r="T2895" s="59"/>
    </row>
    <row r="2896" spans="1:20" s="21" customFormat="1" x14ac:dyDescent="0.2">
      <c r="A2896" s="59"/>
      <c r="B2896" s="28"/>
      <c r="S2896" s="59"/>
      <c r="T2896" s="59"/>
    </row>
    <row r="2897" spans="1:20" s="21" customFormat="1" x14ac:dyDescent="0.2">
      <c r="A2897" s="59"/>
      <c r="B2897" s="28"/>
      <c r="S2897" s="59"/>
      <c r="T2897" s="59"/>
    </row>
    <row r="2898" spans="1:20" s="21" customFormat="1" x14ac:dyDescent="0.2">
      <c r="A2898" s="59"/>
      <c r="B2898" s="28"/>
      <c r="S2898" s="59"/>
      <c r="T2898" s="59"/>
    </row>
    <row r="2899" spans="1:20" s="21" customFormat="1" x14ac:dyDescent="0.2">
      <c r="A2899" s="59"/>
      <c r="B2899" s="28"/>
      <c r="S2899" s="59"/>
      <c r="T2899" s="59"/>
    </row>
    <row r="2900" spans="1:20" s="21" customFormat="1" x14ac:dyDescent="0.2">
      <c r="A2900" s="59"/>
      <c r="B2900" s="28"/>
      <c r="S2900" s="59"/>
      <c r="T2900" s="59"/>
    </row>
    <row r="2901" spans="1:20" s="21" customFormat="1" x14ac:dyDescent="0.2">
      <c r="A2901" s="59"/>
      <c r="B2901" s="28"/>
      <c r="S2901" s="59"/>
      <c r="T2901" s="59"/>
    </row>
    <row r="2902" spans="1:20" s="21" customFormat="1" x14ac:dyDescent="0.2">
      <c r="A2902" s="59"/>
      <c r="B2902" s="28"/>
      <c r="S2902" s="59"/>
      <c r="T2902" s="59"/>
    </row>
    <row r="2903" spans="1:20" s="21" customFormat="1" x14ac:dyDescent="0.2">
      <c r="A2903" s="59"/>
      <c r="B2903" s="28"/>
      <c r="S2903" s="59"/>
      <c r="T2903" s="59"/>
    </row>
    <row r="2904" spans="1:20" s="21" customFormat="1" x14ac:dyDescent="0.2">
      <c r="A2904" s="59"/>
      <c r="B2904" s="28"/>
      <c r="S2904" s="59"/>
      <c r="T2904" s="59"/>
    </row>
    <row r="2905" spans="1:20" s="21" customFormat="1" x14ac:dyDescent="0.2">
      <c r="A2905" s="59"/>
      <c r="B2905" s="28"/>
      <c r="S2905" s="59"/>
      <c r="T2905" s="59"/>
    </row>
    <row r="2906" spans="1:20" s="21" customFormat="1" x14ac:dyDescent="0.2">
      <c r="A2906" s="59"/>
      <c r="B2906" s="28"/>
      <c r="S2906" s="59"/>
      <c r="T2906" s="59"/>
    </row>
    <row r="2907" spans="1:20" s="21" customFormat="1" x14ac:dyDescent="0.2">
      <c r="A2907" s="59"/>
      <c r="B2907" s="28"/>
      <c r="S2907" s="59"/>
      <c r="T2907" s="59"/>
    </row>
    <row r="2908" spans="1:20" s="21" customFormat="1" x14ac:dyDescent="0.2">
      <c r="A2908" s="59"/>
      <c r="B2908" s="28"/>
      <c r="S2908" s="59"/>
      <c r="T2908" s="59"/>
    </row>
    <row r="2909" spans="1:20" s="21" customFormat="1" x14ac:dyDescent="0.2">
      <c r="A2909" s="59"/>
      <c r="B2909" s="28"/>
      <c r="S2909" s="59"/>
      <c r="T2909" s="59"/>
    </row>
    <row r="2910" spans="1:20" s="21" customFormat="1" x14ac:dyDescent="0.2">
      <c r="A2910" s="59"/>
      <c r="B2910" s="28"/>
      <c r="S2910" s="59"/>
      <c r="T2910" s="59"/>
    </row>
    <row r="2911" spans="1:20" s="21" customFormat="1" x14ac:dyDescent="0.2">
      <c r="A2911" s="59"/>
      <c r="B2911" s="28"/>
      <c r="S2911" s="59"/>
      <c r="T2911" s="59"/>
    </row>
    <row r="2912" spans="1:20" s="21" customFormat="1" x14ac:dyDescent="0.2">
      <c r="A2912" s="59"/>
      <c r="B2912" s="28"/>
      <c r="S2912" s="59"/>
      <c r="T2912" s="59"/>
    </row>
    <row r="2913" spans="1:20" s="21" customFormat="1" x14ac:dyDescent="0.2">
      <c r="A2913" s="59"/>
      <c r="B2913" s="28"/>
      <c r="S2913" s="59"/>
      <c r="T2913" s="59"/>
    </row>
    <row r="2914" spans="1:20" s="21" customFormat="1" x14ac:dyDescent="0.2">
      <c r="A2914" s="59"/>
      <c r="B2914" s="28"/>
      <c r="S2914" s="59"/>
      <c r="T2914" s="59"/>
    </row>
    <row r="2915" spans="1:20" s="21" customFormat="1" x14ac:dyDescent="0.2">
      <c r="A2915" s="59"/>
      <c r="B2915" s="28"/>
      <c r="S2915" s="59"/>
      <c r="T2915" s="59"/>
    </row>
    <row r="2916" spans="1:20" s="21" customFormat="1" x14ac:dyDescent="0.2">
      <c r="A2916" s="59"/>
      <c r="B2916" s="28"/>
      <c r="S2916" s="59"/>
      <c r="T2916" s="59"/>
    </row>
    <row r="2917" spans="1:20" s="21" customFormat="1" x14ac:dyDescent="0.2">
      <c r="A2917" s="59"/>
      <c r="B2917" s="28"/>
      <c r="S2917" s="59"/>
      <c r="T2917" s="59"/>
    </row>
    <row r="2918" spans="1:20" s="21" customFormat="1" x14ac:dyDescent="0.2">
      <c r="A2918" s="59"/>
      <c r="B2918" s="28"/>
      <c r="S2918" s="59"/>
      <c r="T2918" s="59"/>
    </row>
    <row r="2919" spans="1:20" s="21" customFormat="1" x14ac:dyDescent="0.2">
      <c r="A2919" s="59"/>
      <c r="B2919" s="28"/>
      <c r="S2919" s="59"/>
      <c r="T2919" s="59"/>
    </row>
    <row r="2920" spans="1:20" s="21" customFormat="1" x14ac:dyDescent="0.2">
      <c r="A2920" s="59"/>
      <c r="B2920" s="28"/>
      <c r="S2920" s="59"/>
      <c r="T2920" s="59"/>
    </row>
    <row r="2921" spans="1:20" s="21" customFormat="1" x14ac:dyDescent="0.2">
      <c r="A2921" s="59"/>
      <c r="B2921" s="28"/>
      <c r="S2921" s="59"/>
      <c r="T2921" s="59"/>
    </row>
    <row r="2922" spans="1:20" s="21" customFormat="1" x14ac:dyDescent="0.2">
      <c r="A2922" s="59"/>
      <c r="B2922" s="28"/>
      <c r="S2922" s="59"/>
      <c r="T2922" s="59"/>
    </row>
    <row r="2923" spans="1:20" s="21" customFormat="1" x14ac:dyDescent="0.2">
      <c r="A2923" s="59"/>
      <c r="B2923" s="28"/>
      <c r="S2923" s="59"/>
      <c r="T2923" s="59"/>
    </row>
    <row r="2924" spans="1:20" s="21" customFormat="1" x14ac:dyDescent="0.2">
      <c r="A2924" s="59"/>
      <c r="B2924" s="28"/>
      <c r="S2924" s="59"/>
      <c r="T2924" s="59"/>
    </row>
    <row r="2925" spans="1:20" s="21" customFormat="1" x14ac:dyDescent="0.2">
      <c r="A2925" s="59"/>
      <c r="B2925" s="28"/>
      <c r="S2925" s="59"/>
      <c r="T2925" s="59"/>
    </row>
    <row r="2926" spans="1:20" s="21" customFormat="1" x14ac:dyDescent="0.2">
      <c r="A2926" s="59"/>
      <c r="B2926" s="28"/>
      <c r="S2926" s="59"/>
      <c r="T2926" s="59"/>
    </row>
    <row r="2927" spans="1:20" s="21" customFormat="1" x14ac:dyDescent="0.2">
      <c r="A2927" s="59"/>
      <c r="B2927" s="28"/>
      <c r="S2927" s="59"/>
      <c r="T2927" s="59"/>
    </row>
    <row r="2928" spans="1:20" s="21" customFormat="1" x14ac:dyDescent="0.2">
      <c r="A2928" s="59"/>
      <c r="B2928" s="28"/>
      <c r="S2928" s="59"/>
      <c r="T2928" s="59"/>
    </row>
    <row r="2929" spans="1:20" s="21" customFormat="1" x14ac:dyDescent="0.2">
      <c r="A2929" s="59"/>
      <c r="B2929" s="28"/>
      <c r="S2929" s="59"/>
      <c r="T2929" s="59"/>
    </row>
    <row r="2930" spans="1:20" s="21" customFormat="1" x14ac:dyDescent="0.2">
      <c r="A2930" s="59"/>
      <c r="B2930" s="28"/>
      <c r="S2930" s="59"/>
      <c r="T2930" s="59"/>
    </row>
    <row r="2931" spans="1:20" s="21" customFormat="1" x14ac:dyDescent="0.2">
      <c r="A2931" s="59"/>
      <c r="B2931" s="28"/>
      <c r="S2931" s="59"/>
      <c r="T2931" s="59"/>
    </row>
    <row r="2932" spans="1:20" s="21" customFormat="1" x14ac:dyDescent="0.2">
      <c r="A2932" s="59"/>
      <c r="B2932" s="28"/>
      <c r="S2932" s="59"/>
      <c r="T2932" s="59"/>
    </row>
    <row r="2933" spans="1:20" s="21" customFormat="1" x14ac:dyDescent="0.2">
      <c r="A2933" s="59"/>
      <c r="B2933" s="28"/>
      <c r="S2933" s="59"/>
      <c r="T2933" s="59"/>
    </row>
    <row r="2934" spans="1:20" s="21" customFormat="1" x14ac:dyDescent="0.2">
      <c r="A2934" s="59"/>
      <c r="B2934" s="28"/>
      <c r="S2934" s="59"/>
      <c r="T2934" s="59"/>
    </row>
    <row r="2935" spans="1:20" s="21" customFormat="1" x14ac:dyDescent="0.2">
      <c r="A2935" s="59"/>
      <c r="B2935" s="28"/>
      <c r="S2935" s="59"/>
      <c r="T2935" s="59"/>
    </row>
    <row r="2936" spans="1:20" s="21" customFormat="1" x14ac:dyDescent="0.2">
      <c r="A2936" s="59"/>
      <c r="B2936" s="28"/>
      <c r="S2936" s="59"/>
      <c r="T2936" s="59"/>
    </row>
    <row r="2937" spans="1:20" s="21" customFormat="1" x14ac:dyDescent="0.2">
      <c r="A2937" s="59"/>
      <c r="B2937" s="28"/>
      <c r="S2937" s="59"/>
      <c r="T2937" s="59"/>
    </row>
    <row r="2938" spans="1:20" s="21" customFormat="1" x14ac:dyDescent="0.2">
      <c r="A2938" s="59"/>
      <c r="B2938" s="28"/>
      <c r="S2938" s="59"/>
      <c r="T2938" s="59"/>
    </row>
    <row r="2939" spans="1:20" s="21" customFormat="1" x14ac:dyDescent="0.2">
      <c r="A2939" s="59"/>
      <c r="B2939" s="28"/>
      <c r="S2939" s="59"/>
      <c r="T2939" s="59"/>
    </row>
    <row r="2940" spans="1:20" s="21" customFormat="1" x14ac:dyDescent="0.2">
      <c r="A2940" s="59"/>
      <c r="B2940" s="28"/>
      <c r="S2940" s="59"/>
      <c r="T2940" s="59"/>
    </row>
    <row r="2941" spans="1:20" s="21" customFormat="1" x14ac:dyDescent="0.2">
      <c r="A2941" s="59"/>
      <c r="B2941" s="28"/>
      <c r="S2941" s="59"/>
      <c r="T2941" s="59"/>
    </row>
    <row r="2942" spans="1:20" s="21" customFormat="1" x14ac:dyDescent="0.2">
      <c r="A2942" s="59"/>
      <c r="B2942" s="28"/>
      <c r="S2942" s="59"/>
      <c r="T2942" s="59"/>
    </row>
    <row r="2943" spans="1:20" s="21" customFormat="1" x14ac:dyDescent="0.2">
      <c r="A2943" s="59"/>
      <c r="B2943" s="28"/>
      <c r="S2943" s="59"/>
      <c r="T2943" s="59"/>
    </row>
    <row r="2944" spans="1:20" s="21" customFormat="1" x14ac:dyDescent="0.2">
      <c r="A2944" s="59"/>
      <c r="B2944" s="28"/>
      <c r="S2944" s="59"/>
      <c r="T2944" s="59"/>
    </row>
    <row r="2945" spans="1:20" s="21" customFormat="1" x14ac:dyDescent="0.2">
      <c r="A2945" s="59"/>
      <c r="B2945" s="28"/>
      <c r="S2945" s="59"/>
      <c r="T2945" s="59"/>
    </row>
    <row r="2946" spans="1:20" s="21" customFormat="1" x14ac:dyDescent="0.2">
      <c r="A2946" s="59"/>
      <c r="B2946" s="28"/>
      <c r="S2946" s="59"/>
      <c r="T2946" s="59"/>
    </row>
    <row r="2947" spans="1:20" s="21" customFormat="1" x14ac:dyDescent="0.2">
      <c r="A2947" s="59"/>
      <c r="B2947" s="28"/>
      <c r="S2947" s="59"/>
      <c r="T2947" s="59"/>
    </row>
    <row r="2948" spans="1:20" s="21" customFormat="1" x14ac:dyDescent="0.2">
      <c r="A2948" s="59"/>
      <c r="B2948" s="28"/>
      <c r="S2948" s="59"/>
      <c r="T2948" s="59"/>
    </row>
    <row r="2949" spans="1:20" s="21" customFormat="1" x14ac:dyDescent="0.2">
      <c r="A2949" s="59"/>
      <c r="B2949" s="28"/>
      <c r="S2949" s="59"/>
      <c r="T2949" s="59"/>
    </row>
    <row r="2950" spans="1:20" s="21" customFormat="1" x14ac:dyDescent="0.2">
      <c r="A2950" s="59"/>
      <c r="B2950" s="28"/>
      <c r="S2950" s="59"/>
      <c r="T2950" s="59"/>
    </row>
    <row r="2951" spans="1:20" s="21" customFormat="1" x14ac:dyDescent="0.2">
      <c r="A2951" s="59"/>
      <c r="B2951" s="28"/>
      <c r="S2951" s="59"/>
      <c r="T2951" s="59"/>
    </row>
    <row r="2952" spans="1:20" s="21" customFormat="1" x14ac:dyDescent="0.2">
      <c r="A2952" s="59"/>
      <c r="B2952" s="28"/>
      <c r="S2952" s="59"/>
      <c r="T2952" s="59"/>
    </row>
    <row r="2953" spans="1:20" s="21" customFormat="1" x14ac:dyDescent="0.2">
      <c r="A2953" s="59"/>
      <c r="B2953" s="28"/>
      <c r="S2953" s="59"/>
      <c r="T2953" s="59"/>
    </row>
    <row r="2954" spans="1:20" s="21" customFormat="1" x14ac:dyDescent="0.2">
      <c r="A2954" s="59"/>
      <c r="B2954" s="28"/>
      <c r="S2954" s="59"/>
      <c r="T2954" s="59"/>
    </row>
    <row r="2955" spans="1:20" s="21" customFormat="1" x14ac:dyDescent="0.2">
      <c r="A2955" s="59"/>
      <c r="B2955" s="28"/>
      <c r="S2955" s="59"/>
      <c r="T2955" s="59"/>
    </row>
    <row r="2956" spans="1:20" s="21" customFormat="1" x14ac:dyDescent="0.2">
      <c r="A2956" s="59"/>
      <c r="B2956" s="28"/>
      <c r="S2956" s="59"/>
      <c r="T2956" s="59"/>
    </row>
    <row r="2957" spans="1:20" s="21" customFormat="1" x14ac:dyDescent="0.2">
      <c r="A2957" s="59"/>
      <c r="B2957" s="28"/>
      <c r="S2957" s="59"/>
      <c r="T2957" s="59"/>
    </row>
    <row r="2958" spans="1:20" s="21" customFormat="1" x14ac:dyDescent="0.2">
      <c r="A2958" s="59"/>
      <c r="B2958" s="28"/>
      <c r="S2958" s="59"/>
      <c r="T2958" s="59"/>
    </row>
    <row r="2959" spans="1:20" s="21" customFormat="1" x14ac:dyDescent="0.2">
      <c r="A2959" s="59"/>
      <c r="B2959" s="28"/>
      <c r="S2959" s="59"/>
      <c r="T2959" s="59"/>
    </row>
    <row r="2960" spans="1:20" s="21" customFormat="1" x14ac:dyDescent="0.2">
      <c r="A2960" s="59"/>
      <c r="B2960" s="28"/>
      <c r="S2960" s="59"/>
      <c r="T2960" s="59"/>
    </row>
    <row r="2961" spans="1:20" s="21" customFormat="1" x14ac:dyDescent="0.2">
      <c r="A2961" s="59"/>
      <c r="B2961" s="28"/>
      <c r="S2961" s="59"/>
      <c r="T2961" s="59"/>
    </row>
    <row r="2962" spans="1:20" s="21" customFormat="1" x14ac:dyDescent="0.2">
      <c r="A2962" s="59"/>
      <c r="B2962" s="28"/>
      <c r="S2962" s="59"/>
      <c r="T2962" s="59"/>
    </row>
    <row r="2963" spans="1:20" s="21" customFormat="1" x14ac:dyDescent="0.2">
      <c r="A2963" s="59"/>
      <c r="B2963" s="28"/>
      <c r="S2963" s="59"/>
      <c r="T2963" s="59"/>
    </row>
    <row r="2964" spans="1:20" s="21" customFormat="1" x14ac:dyDescent="0.2">
      <c r="A2964" s="59"/>
      <c r="B2964" s="28"/>
      <c r="S2964" s="59"/>
      <c r="T2964" s="59"/>
    </row>
    <row r="2965" spans="1:20" s="21" customFormat="1" x14ac:dyDescent="0.2">
      <c r="A2965" s="59"/>
      <c r="B2965" s="28"/>
      <c r="S2965" s="59"/>
      <c r="T2965" s="59"/>
    </row>
    <row r="2966" spans="1:20" s="21" customFormat="1" x14ac:dyDescent="0.2">
      <c r="A2966" s="59"/>
      <c r="B2966" s="28"/>
      <c r="S2966" s="59"/>
      <c r="T2966" s="59"/>
    </row>
    <row r="2967" spans="1:20" s="21" customFormat="1" x14ac:dyDescent="0.2">
      <c r="A2967" s="59"/>
      <c r="B2967" s="28"/>
      <c r="S2967" s="59"/>
      <c r="T2967" s="59"/>
    </row>
    <row r="2968" spans="1:20" s="21" customFormat="1" x14ac:dyDescent="0.2">
      <c r="A2968" s="59"/>
      <c r="B2968" s="28"/>
      <c r="S2968" s="59"/>
      <c r="T2968" s="59"/>
    </row>
    <row r="2969" spans="1:20" s="21" customFormat="1" x14ac:dyDescent="0.2">
      <c r="A2969" s="59"/>
      <c r="B2969" s="28"/>
      <c r="S2969" s="59"/>
      <c r="T2969" s="59"/>
    </row>
    <row r="2970" spans="1:20" s="21" customFormat="1" x14ac:dyDescent="0.2">
      <c r="A2970" s="59"/>
      <c r="B2970" s="28"/>
      <c r="S2970" s="59"/>
      <c r="T2970" s="59"/>
    </row>
    <row r="2971" spans="1:20" s="21" customFormat="1" x14ac:dyDescent="0.2">
      <c r="A2971" s="59"/>
      <c r="B2971" s="28"/>
      <c r="S2971" s="59"/>
      <c r="T2971" s="59"/>
    </row>
    <row r="2972" spans="1:20" s="21" customFormat="1" x14ac:dyDescent="0.2">
      <c r="A2972" s="59"/>
      <c r="B2972" s="28"/>
      <c r="S2972" s="59"/>
      <c r="T2972" s="59"/>
    </row>
    <row r="2973" spans="1:20" s="21" customFormat="1" x14ac:dyDescent="0.2">
      <c r="A2973" s="59"/>
      <c r="B2973" s="28"/>
      <c r="S2973" s="59"/>
      <c r="T2973" s="59"/>
    </row>
    <row r="2974" spans="1:20" s="21" customFormat="1" x14ac:dyDescent="0.2">
      <c r="A2974" s="59"/>
      <c r="B2974" s="28"/>
      <c r="S2974" s="59"/>
      <c r="T2974" s="59"/>
    </row>
    <row r="2975" spans="1:20" s="21" customFormat="1" x14ac:dyDescent="0.2">
      <c r="A2975" s="59"/>
      <c r="B2975" s="28"/>
      <c r="S2975" s="59"/>
      <c r="T2975" s="59"/>
    </row>
    <row r="2976" spans="1:20" s="21" customFormat="1" x14ac:dyDescent="0.2">
      <c r="A2976" s="59"/>
      <c r="B2976" s="28"/>
      <c r="S2976" s="59"/>
      <c r="T2976" s="59"/>
    </row>
    <row r="2977" spans="1:20" s="21" customFormat="1" x14ac:dyDescent="0.2">
      <c r="A2977" s="59"/>
      <c r="B2977" s="28"/>
      <c r="S2977" s="59"/>
      <c r="T2977" s="59"/>
    </row>
    <row r="2978" spans="1:20" s="21" customFormat="1" x14ac:dyDescent="0.2">
      <c r="A2978" s="59"/>
      <c r="B2978" s="28"/>
      <c r="S2978" s="59"/>
      <c r="T2978" s="59"/>
    </row>
    <row r="2979" spans="1:20" s="21" customFormat="1" x14ac:dyDescent="0.2">
      <c r="A2979" s="59"/>
      <c r="B2979" s="28"/>
      <c r="S2979" s="59"/>
      <c r="T2979" s="59"/>
    </row>
    <row r="2980" spans="1:20" s="21" customFormat="1" x14ac:dyDescent="0.2">
      <c r="A2980" s="59"/>
      <c r="B2980" s="28"/>
      <c r="S2980" s="59"/>
      <c r="T2980" s="59"/>
    </row>
    <row r="2981" spans="1:20" s="21" customFormat="1" x14ac:dyDescent="0.2">
      <c r="A2981" s="59"/>
      <c r="B2981" s="28"/>
      <c r="S2981" s="59"/>
      <c r="T2981" s="59"/>
    </row>
    <row r="2982" spans="1:20" s="21" customFormat="1" x14ac:dyDescent="0.2">
      <c r="A2982" s="59"/>
      <c r="B2982" s="28"/>
      <c r="S2982" s="59"/>
      <c r="T2982" s="59"/>
    </row>
    <row r="2983" spans="1:20" s="21" customFormat="1" x14ac:dyDescent="0.2">
      <c r="A2983" s="59"/>
      <c r="B2983" s="28"/>
      <c r="S2983" s="59"/>
      <c r="T2983" s="59"/>
    </row>
    <row r="2984" spans="1:20" s="21" customFormat="1" x14ac:dyDescent="0.2">
      <c r="A2984" s="59"/>
      <c r="B2984" s="28"/>
      <c r="S2984" s="59"/>
      <c r="T2984" s="59"/>
    </row>
    <row r="2985" spans="1:20" s="21" customFormat="1" x14ac:dyDescent="0.2">
      <c r="A2985" s="59"/>
      <c r="B2985" s="28"/>
      <c r="S2985" s="59"/>
      <c r="T2985" s="59"/>
    </row>
    <row r="2986" spans="1:20" s="21" customFormat="1" x14ac:dyDescent="0.2">
      <c r="A2986" s="59"/>
      <c r="B2986" s="28"/>
      <c r="S2986" s="59"/>
      <c r="T2986" s="59"/>
    </row>
    <row r="2987" spans="1:20" s="21" customFormat="1" x14ac:dyDescent="0.2">
      <c r="A2987" s="59"/>
      <c r="B2987" s="28"/>
      <c r="S2987" s="59"/>
      <c r="T2987" s="59"/>
    </row>
    <row r="2988" spans="1:20" s="21" customFormat="1" x14ac:dyDescent="0.2">
      <c r="A2988" s="59"/>
      <c r="B2988" s="28"/>
      <c r="S2988" s="59"/>
      <c r="T2988" s="59"/>
    </row>
    <row r="2989" spans="1:20" s="21" customFormat="1" x14ac:dyDescent="0.2">
      <c r="A2989" s="59"/>
      <c r="B2989" s="28"/>
      <c r="S2989" s="59"/>
      <c r="T2989" s="59"/>
    </row>
    <row r="2990" spans="1:20" s="21" customFormat="1" x14ac:dyDescent="0.2">
      <c r="A2990" s="59"/>
      <c r="B2990" s="28"/>
      <c r="S2990" s="59"/>
      <c r="T2990" s="59"/>
    </row>
    <row r="2991" spans="1:20" s="21" customFormat="1" x14ac:dyDescent="0.2">
      <c r="A2991" s="59"/>
      <c r="B2991" s="28"/>
      <c r="S2991" s="59"/>
      <c r="T2991" s="59"/>
    </row>
    <row r="2992" spans="1:20" s="21" customFormat="1" x14ac:dyDescent="0.2">
      <c r="A2992" s="59"/>
      <c r="B2992" s="28"/>
      <c r="S2992" s="59"/>
      <c r="T2992" s="59"/>
    </row>
    <row r="2993" spans="1:20" s="21" customFormat="1" x14ac:dyDescent="0.2">
      <c r="A2993" s="59"/>
      <c r="B2993" s="28"/>
      <c r="S2993" s="59"/>
      <c r="T2993" s="59"/>
    </row>
    <row r="2994" spans="1:20" s="21" customFormat="1" x14ac:dyDescent="0.2">
      <c r="A2994" s="59"/>
      <c r="B2994" s="28"/>
      <c r="S2994" s="59"/>
      <c r="T2994" s="59"/>
    </row>
    <row r="2995" spans="1:20" s="21" customFormat="1" x14ac:dyDescent="0.2">
      <c r="A2995" s="59"/>
      <c r="B2995" s="28"/>
      <c r="S2995" s="59"/>
      <c r="T2995" s="59"/>
    </row>
    <row r="2996" spans="1:20" s="21" customFormat="1" x14ac:dyDescent="0.2">
      <c r="A2996" s="59"/>
      <c r="B2996" s="28"/>
      <c r="S2996" s="59"/>
      <c r="T2996" s="59"/>
    </row>
    <row r="2997" spans="1:20" s="21" customFormat="1" x14ac:dyDescent="0.2">
      <c r="A2997" s="59"/>
      <c r="B2997" s="28"/>
      <c r="S2997" s="59"/>
      <c r="T2997" s="59"/>
    </row>
    <row r="2998" spans="1:20" s="21" customFormat="1" x14ac:dyDescent="0.2">
      <c r="A2998" s="59"/>
      <c r="B2998" s="28"/>
      <c r="S2998" s="59"/>
      <c r="T2998" s="59"/>
    </row>
    <row r="2999" spans="1:20" s="21" customFormat="1" x14ac:dyDescent="0.2">
      <c r="A2999" s="59"/>
      <c r="B2999" s="28"/>
      <c r="S2999" s="59"/>
      <c r="T2999" s="59"/>
    </row>
    <row r="3000" spans="1:20" s="21" customFormat="1" x14ac:dyDescent="0.2">
      <c r="A3000" s="59"/>
      <c r="B3000" s="28"/>
      <c r="S3000" s="59"/>
      <c r="T3000" s="59"/>
    </row>
    <row r="3001" spans="1:20" s="21" customFormat="1" x14ac:dyDescent="0.2">
      <c r="A3001" s="59"/>
      <c r="B3001" s="28"/>
      <c r="S3001" s="59"/>
      <c r="T3001" s="59"/>
    </row>
    <row r="3002" spans="1:20" s="21" customFormat="1" x14ac:dyDescent="0.2">
      <c r="A3002" s="59"/>
      <c r="B3002" s="28"/>
      <c r="S3002" s="59"/>
      <c r="T3002" s="59"/>
    </row>
    <row r="3003" spans="1:20" s="21" customFormat="1" x14ac:dyDescent="0.2">
      <c r="A3003" s="59"/>
      <c r="B3003" s="28"/>
      <c r="S3003" s="59"/>
      <c r="T3003" s="59"/>
    </row>
    <row r="3004" spans="1:20" s="21" customFormat="1" x14ac:dyDescent="0.2">
      <c r="A3004" s="59"/>
      <c r="B3004" s="28"/>
      <c r="S3004" s="59"/>
      <c r="T3004" s="59"/>
    </row>
    <row r="3005" spans="1:20" s="21" customFormat="1" x14ac:dyDescent="0.2">
      <c r="A3005" s="59"/>
      <c r="B3005" s="28"/>
      <c r="S3005" s="59"/>
      <c r="T3005" s="59"/>
    </row>
    <row r="3006" spans="1:20" s="21" customFormat="1" x14ac:dyDescent="0.2">
      <c r="A3006" s="59"/>
      <c r="B3006" s="28"/>
      <c r="S3006" s="59"/>
      <c r="T3006" s="59"/>
    </row>
    <row r="3007" spans="1:20" s="21" customFormat="1" x14ac:dyDescent="0.2">
      <c r="A3007" s="59"/>
      <c r="B3007" s="28"/>
      <c r="S3007" s="59"/>
      <c r="T3007" s="59"/>
    </row>
    <row r="3008" spans="1:20" s="21" customFormat="1" x14ac:dyDescent="0.2">
      <c r="A3008" s="59"/>
      <c r="B3008" s="28"/>
      <c r="S3008" s="59"/>
      <c r="T3008" s="59"/>
    </row>
    <row r="3009" spans="1:20" s="21" customFormat="1" x14ac:dyDescent="0.2">
      <c r="A3009" s="59"/>
      <c r="B3009" s="28"/>
      <c r="S3009" s="59"/>
      <c r="T3009" s="59"/>
    </row>
    <row r="3010" spans="1:20" s="21" customFormat="1" x14ac:dyDescent="0.2">
      <c r="A3010" s="59"/>
      <c r="B3010" s="28"/>
      <c r="S3010" s="59"/>
      <c r="T3010" s="59"/>
    </row>
    <row r="3011" spans="1:20" s="21" customFormat="1" x14ac:dyDescent="0.2">
      <c r="A3011" s="59"/>
      <c r="B3011" s="28"/>
      <c r="S3011" s="59"/>
      <c r="T3011" s="59"/>
    </row>
    <row r="3012" spans="1:20" s="21" customFormat="1" x14ac:dyDescent="0.2">
      <c r="A3012" s="59"/>
      <c r="B3012" s="28"/>
      <c r="S3012" s="59"/>
      <c r="T3012" s="59"/>
    </row>
    <row r="3013" spans="1:20" s="21" customFormat="1" x14ac:dyDescent="0.2">
      <c r="A3013" s="59"/>
      <c r="B3013" s="28"/>
      <c r="S3013" s="59"/>
      <c r="T3013" s="59"/>
    </row>
    <row r="3014" spans="1:20" s="21" customFormat="1" x14ac:dyDescent="0.2">
      <c r="A3014" s="59"/>
      <c r="B3014" s="28"/>
      <c r="S3014" s="59"/>
      <c r="T3014" s="59"/>
    </row>
    <row r="3015" spans="1:20" s="21" customFormat="1" x14ac:dyDescent="0.2">
      <c r="A3015" s="59"/>
      <c r="B3015" s="28"/>
      <c r="S3015" s="59"/>
      <c r="T3015" s="59"/>
    </row>
    <row r="3016" spans="1:20" s="21" customFormat="1" x14ac:dyDescent="0.2">
      <c r="A3016" s="59"/>
      <c r="B3016" s="28"/>
      <c r="S3016" s="59"/>
      <c r="T3016" s="59"/>
    </row>
    <row r="3017" spans="1:20" s="21" customFormat="1" x14ac:dyDescent="0.2">
      <c r="A3017" s="59"/>
      <c r="B3017" s="28"/>
      <c r="S3017" s="59"/>
      <c r="T3017" s="59"/>
    </row>
    <row r="3018" spans="1:20" s="21" customFormat="1" x14ac:dyDescent="0.2">
      <c r="A3018" s="59"/>
      <c r="B3018" s="28"/>
      <c r="S3018" s="59"/>
      <c r="T3018" s="59"/>
    </row>
    <row r="3019" spans="1:20" s="21" customFormat="1" x14ac:dyDescent="0.2">
      <c r="A3019" s="59"/>
      <c r="B3019" s="28"/>
      <c r="S3019" s="59"/>
      <c r="T3019" s="59"/>
    </row>
    <row r="3020" spans="1:20" s="21" customFormat="1" x14ac:dyDescent="0.2">
      <c r="A3020" s="59"/>
      <c r="B3020" s="28"/>
      <c r="S3020" s="59"/>
      <c r="T3020" s="59"/>
    </row>
    <row r="3021" spans="1:20" s="21" customFormat="1" x14ac:dyDescent="0.2">
      <c r="A3021" s="59"/>
      <c r="B3021" s="28"/>
      <c r="S3021" s="59"/>
      <c r="T3021" s="59"/>
    </row>
    <row r="3022" spans="1:20" s="21" customFormat="1" x14ac:dyDescent="0.2">
      <c r="A3022" s="59"/>
      <c r="B3022" s="28"/>
      <c r="S3022" s="59"/>
      <c r="T3022" s="59"/>
    </row>
    <row r="3023" spans="1:20" s="21" customFormat="1" x14ac:dyDescent="0.2">
      <c r="A3023" s="59"/>
      <c r="B3023" s="28"/>
      <c r="S3023" s="59"/>
      <c r="T3023" s="59"/>
    </row>
    <row r="3024" spans="1:20" s="21" customFormat="1" x14ac:dyDescent="0.2">
      <c r="A3024" s="59"/>
      <c r="B3024" s="28"/>
      <c r="S3024" s="59"/>
      <c r="T3024" s="59"/>
    </row>
    <row r="3025" spans="1:20" s="21" customFormat="1" x14ac:dyDescent="0.2">
      <c r="A3025" s="59"/>
      <c r="B3025" s="28"/>
      <c r="S3025" s="59"/>
      <c r="T3025" s="59"/>
    </row>
    <row r="3026" spans="1:20" s="21" customFormat="1" x14ac:dyDescent="0.2">
      <c r="A3026" s="59"/>
      <c r="B3026" s="28"/>
      <c r="S3026" s="59"/>
      <c r="T3026" s="59"/>
    </row>
    <row r="3027" spans="1:20" s="21" customFormat="1" x14ac:dyDescent="0.2">
      <c r="A3027" s="59"/>
      <c r="B3027" s="28"/>
      <c r="S3027" s="59"/>
      <c r="T3027" s="59"/>
    </row>
    <row r="3028" spans="1:20" s="21" customFormat="1" x14ac:dyDescent="0.2">
      <c r="A3028" s="59"/>
      <c r="B3028" s="28"/>
      <c r="S3028" s="59"/>
      <c r="T3028" s="59"/>
    </row>
    <row r="3029" spans="1:20" s="21" customFormat="1" x14ac:dyDescent="0.2">
      <c r="A3029" s="59"/>
      <c r="B3029" s="28"/>
      <c r="S3029" s="59"/>
      <c r="T3029" s="59"/>
    </row>
    <row r="3030" spans="1:20" s="21" customFormat="1" x14ac:dyDescent="0.2">
      <c r="A3030" s="59"/>
      <c r="B3030" s="28"/>
      <c r="S3030" s="59"/>
      <c r="T3030" s="59"/>
    </row>
    <row r="3031" spans="1:20" s="21" customFormat="1" x14ac:dyDescent="0.2">
      <c r="A3031" s="59"/>
      <c r="B3031" s="28"/>
      <c r="S3031" s="59"/>
      <c r="T3031" s="59"/>
    </row>
    <row r="3032" spans="1:20" s="21" customFormat="1" x14ac:dyDescent="0.2">
      <c r="A3032" s="59"/>
      <c r="B3032" s="28"/>
      <c r="S3032" s="59"/>
      <c r="T3032" s="59"/>
    </row>
    <row r="3033" spans="1:20" s="21" customFormat="1" x14ac:dyDescent="0.2">
      <c r="A3033" s="59"/>
      <c r="B3033" s="28"/>
      <c r="S3033" s="59"/>
      <c r="T3033" s="59"/>
    </row>
    <row r="3034" spans="1:20" s="21" customFormat="1" x14ac:dyDescent="0.2">
      <c r="A3034" s="59"/>
      <c r="B3034" s="28"/>
      <c r="S3034" s="59"/>
      <c r="T3034" s="59"/>
    </row>
    <row r="3035" spans="1:20" s="21" customFormat="1" x14ac:dyDescent="0.2">
      <c r="A3035" s="59"/>
      <c r="B3035" s="28"/>
      <c r="S3035" s="59"/>
      <c r="T3035" s="59"/>
    </row>
    <row r="3036" spans="1:20" s="21" customFormat="1" x14ac:dyDescent="0.2">
      <c r="A3036" s="59"/>
      <c r="B3036" s="28"/>
      <c r="S3036" s="59"/>
      <c r="T3036" s="59"/>
    </row>
    <row r="3037" spans="1:20" s="21" customFormat="1" x14ac:dyDescent="0.2">
      <c r="A3037" s="59"/>
      <c r="B3037" s="28"/>
      <c r="S3037" s="59"/>
      <c r="T3037" s="59"/>
    </row>
    <row r="3038" spans="1:20" s="21" customFormat="1" x14ac:dyDescent="0.2">
      <c r="A3038" s="59"/>
      <c r="B3038" s="28"/>
      <c r="S3038" s="59"/>
      <c r="T3038" s="59"/>
    </row>
    <row r="3039" spans="1:20" s="21" customFormat="1" x14ac:dyDescent="0.2">
      <c r="A3039" s="59"/>
      <c r="B3039" s="28"/>
      <c r="S3039" s="59"/>
      <c r="T3039" s="59"/>
    </row>
    <row r="3040" spans="1:20" s="21" customFormat="1" x14ac:dyDescent="0.2">
      <c r="A3040" s="59"/>
      <c r="B3040" s="28"/>
      <c r="S3040" s="59"/>
      <c r="T3040" s="59"/>
    </row>
    <row r="3041" spans="1:20" s="21" customFormat="1" x14ac:dyDescent="0.2">
      <c r="A3041" s="59"/>
      <c r="B3041" s="28"/>
      <c r="S3041" s="59"/>
      <c r="T3041" s="59"/>
    </row>
    <row r="3042" spans="1:20" s="21" customFormat="1" x14ac:dyDescent="0.2">
      <c r="A3042" s="59"/>
      <c r="B3042" s="28"/>
      <c r="S3042" s="59"/>
      <c r="T3042" s="59"/>
    </row>
    <row r="3043" spans="1:20" s="21" customFormat="1" x14ac:dyDescent="0.2">
      <c r="A3043" s="59"/>
      <c r="B3043" s="28"/>
      <c r="S3043" s="59"/>
      <c r="T3043" s="59"/>
    </row>
    <row r="3044" spans="1:20" s="21" customFormat="1" x14ac:dyDescent="0.2">
      <c r="A3044" s="59"/>
      <c r="B3044" s="28"/>
      <c r="S3044" s="59"/>
      <c r="T3044" s="59"/>
    </row>
    <row r="3045" spans="1:20" s="21" customFormat="1" x14ac:dyDescent="0.2">
      <c r="A3045" s="59"/>
      <c r="B3045" s="28"/>
      <c r="S3045" s="59"/>
      <c r="T3045" s="59"/>
    </row>
    <row r="3046" spans="1:20" s="21" customFormat="1" x14ac:dyDescent="0.2">
      <c r="A3046" s="59"/>
      <c r="B3046" s="28"/>
      <c r="S3046" s="59"/>
      <c r="T3046" s="59"/>
    </row>
    <row r="3047" spans="1:20" s="21" customFormat="1" x14ac:dyDescent="0.2">
      <c r="A3047" s="59"/>
      <c r="B3047" s="28"/>
      <c r="S3047" s="59"/>
      <c r="T3047" s="59"/>
    </row>
    <row r="3048" spans="1:20" s="21" customFormat="1" x14ac:dyDescent="0.2">
      <c r="A3048" s="59"/>
      <c r="B3048" s="28"/>
      <c r="S3048" s="59"/>
      <c r="T3048" s="59"/>
    </row>
    <row r="3049" spans="1:20" s="21" customFormat="1" x14ac:dyDescent="0.2">
      <c r="A3049" s="59"/>
      <c r="B3049" s="28"/>
      <c r="S3049" s="59"/>
      <c r="T3049" s="59"/>
    </row>
    <row r="3050" spans="1:20" s="21" customFormat="1" x14ac:dyDescent="0.2">
      <c r="A3050" s="59"/>
      <c r="B3050" s="28"/>
      <c r="S3050" s="59"/>
      <c r="T3050" s="59"/>
    </row>
    <row r="3051" spans="1:20" s="21" customFormat="1" x14ac:dyDescent="0.2">
      <c r="A3051" s="59"/>
      <c r="B3051" s="28"/>
      <c r="S3051" s="59"/>
      <c r="T3051" s="59"/>
    </row>
    <row r="3052" spans="1:20" s="21" customFormat="1" x14ac:dyDescent="0.2">
      <c r="A3052" s="59"/>
      <c r="B3052" s="28"/>
      <c r="S3052" s="59"/>
      <c r="T3052" s="59"/>
    </row>
    <row r="3053" spans="1:20" s="21" customFormat="1" x14ac:dyDescent="0.2">
      <c r="A3053" s="59"/>
      <c r="B3053" s="28"/>
      <c r="S3053" s="59"/>
      <c r="T3053" s="59"/>
    </row>
    <row r="3054" spans="1:20" s="21" customFormat="1" x14ac:dyDescent="0.2">
      <c r="A3054" s="59"/>
      <c r="B3054" s="28"/>
      <c r="S3054" s="59"/>
      <c r="T3054" s="59"/>
    </row>
    <row r="3055" spans="1:20" s="21" customFormat="1" x14ac:dyDescent="0.2">
      <c r="A3055" s="59"/>
      <c r="B3055" s="28"/>
      <c r="S3055" s="59"/>
      <c r="T3055" s="59"/>
    </row>
    <row r="3056" spans="1:20" s="21" customFormat="1" x14ac:dyDescent="0.2">
      <c r="A3056" s="59"/>
      <c r="B3056" s="28"/>
      <c r="S3056" s="59"/>
      <c r="T3056" s="59"/>
    </row>
    <row r="3057" spans="1:20" s="21" customFormat="1" x14ac:dyDescent="0.2">
      <c r="A3057" s="59"/>
      <c r="B3057" s="28"/>
      <c r="S3057" s="59"/>
      <c r="T3057" s="59"/>
    </row>
    <row r="3058" spans="1:20" s="21" customFormat="1" x14ac:dyDescent="0.2">
      <c r="A3058" s="59"/>
      <c r="B3058" s="28"/>
      <c r="S3058" s="59"/>
      <c r="T3058" s="59"/>
    </row>
    <row r="3059" spans="1:20" s="21" customFormat="1" x14ac:dyDescent="0.2">
      <c r="A3059" s="59"/>
      <c r="B3059" s="28"/>
      <c r="S3059" s="59"/>
      <c r="T3059" s="59"/>
    </row>
    <row r="3060" spans="1:20" s="21" customFormat="1" x14ac:dyDescent="0.2">
      <c r="A3060" s="59"/>
      <c r="B3060" s="28"/>
      <c r="S3060" s="59"/>
      <c r="T3060" s="59"/>
    </row>
    <row r="3061" spans="1:20" s="21" customFormat="1" x14ac:dyDescent="0.2">
      <c r="A3061" s="59"/>
      <c r="B3061" s="28"/>
      <c r="S3061" s="59"/>
      <c r="T3061" s="59"/>
    </row>
    <row r="3062" spans="1:20" s="21" customFormat="1" x14ac:dyDescent="0.2">
      <c r="A3062" s="59"/>
      <c r="B3062" s="28"/>
      <c r="S3062" s="59"/>
      <c r="T3062" s="59"/>
    </row>
    <row r="3063" spans="1:20" s="21" customFormat="1" x14ac:dyDescent="0.2">
      <c r="A3063" s="59"/>
      <c r="B3063" s="28"/>
      <c r="S3063" s="59"/>
      <c r="T3063" s="59"/>
    </row>
    <row r="3064" spans="1:20" s="21" customFormat="1" x14ac:dyDescent="0.2">
      <c r="A3064" s="59"/>
      <c r="B3064" s="28"/>
      <c r="S3064" s="59"/>
      <c r="T3064" s="59"/>
    </row>
    <row r="3065" spans="1:20" s="21" customFormat="1" x14ac:dyDescent="0.2">
      <c r="A3065" s="59"/>
      <c r="B3065" s="28"/>
      <c r="S3065" s="59"/>
      <c r="T3065" s="59"/>
    </row>
    <row r="3066" spans="1:20" s="21" customFormat="1" x14ac:dyDescent="0.2">
      <c r="A3066" s="59"/>
      <c r="B3066" s="28"/>
      <c r="S3066" s="59"/>
      <c r="T3066" s="59"/>
    </row>
    <row r="3067" spans="1:20" s="21" customFormat="1" x14ac:dyDescent="0.2">
      <c r="A3067" s="59"/>
      <c r="B3067" s="28"/>
      <c r="S3067" s="59"/>
      <c r="T3067" s="59"/>
    </row>
    <row r="3068" spans="1:20" s="21" customFormat="1" x14ac:dyDescent="0.2">
      <c r="A3068" s="59"/>
      <c r="B3068" s="28"/>
      <c r="S3068" s="59"/>
      <c r="T3068" s="59"/>
    </row>
    <row r="3069" spans="1:20" s="21" customFormat="1" x14ac:dyDescent="0.2">
      <c r="A3069" s="59"/>
      <c r="B3069" s="28"/>
      <c r="S3069" s="59"/>
      <c r="T3069" s="59"/>
    </row>
    <row r="3070" spans="1:20" s="21" customFormat="1" x14ac:dyDescent="0.2">
      <c r="A3070" s="59"/>
      <c r="B3070" s="28"/>
      <c r="S3070" s="59"/>
      <c r="T3070" s="59"/>
    </row>
    <row r="3071" spans="1:20" s="21" customFormat="1" x14ac:dyDescent="0.2">
      <c r="A3071" s="59"/>
      <c r="B3071" s="28"/>
      <c r="S3071" s="59"/>
      <c r="T3071" s="59"/>
    </row>
    <row r="3072" spans="1:20" s="21" customFormat="1" x14ac:dyDescent="0.2">
      <c r="A3072" s="59"/>
      <c r="B3072" s="28"/>
      <c r="S3072" s="59"/>
      <c r="T3072" s="59"/>
    </row>
    <row r="3073" spans="1:20" s="21" customFormat="1" x14ac:dyDescent="0.2">
      <c r="A3073" s="59"/>
      <c r="B3073" s="28"/>
      <c r="S3073" s="59"/>
      <c r="T3073" s="59"/>
    </row>
    <row r="3074" spans="1:20" s="21" customFormat="1" x14ac:dyDescent="0.2">
      <c r="A3074" s="59"/>
      <c r="B3074" s="28"/>
      <c r="S3074" s="59"/>
      <c r="T3074" s="59"/>
    </row>
    <row r="3075" spans="1:20" s="21" customFormat="1" x14ac:dyDescent="0.2">
      <c r="A3075" s="59"/>
      <c r="B3075" s="28"/>
      <c r="S3075" s="59"/>
      <c r="T3075" s="59"/>
    </row>
    <row r="3076" spans="1:20" s="21" customFormat="1" x14ac:dyDescent="0.2">
      <c r="A3076" s="59"/>
      <c r="B3076" s="28"/>
      <c r="S3076" s="59"/>
      <c r="T3076" s="59"/>
    </row>
    <row r="3077" spans="1:20" s="21" customFormat="1" x14ac:dyDescent="0.2">
      <c r="A3077" s="59"/>
      <c r="B3077" s="28"/>
      <c r="S3077" s="59"/>
      <c r="T3077" s="59"/>
    </row>
    <row r="3078" spans="1:20" s="21" customFormat="1" x14ac:dyDescent="0.2">
      <c r="A3078" s="59"/>
      <c r="B3078" s="28"/>
      <c r="S3078" s="59"/>
      <c r="T3078" s="59"/>
    </row>
    <row r="3079" spans="1:20" s="21" customFormat="1" x14ac:dyDescent="0.2">
      <c r="A3079" s="59"/>
      <c r="B3079" s="28"/>
      <c r="S3079" s="59"/>
      <c r="T3079" s="59"/>
    </row>
    <row r="3080" spans="1:20" s="21" customFormat="1" x14ac:dyDescent="0.2">
      <c r="A3080" s="59"/>
      <c r="B3080" s="28"/>
      <c r="S3080" s="59"/>
      <c r="T3080" s="59"/>
    </row>
    <row r="3081" spans="1:20" s="21" customFormat="1" x14ac:dyDescent="0.2">
      <c r="A3081" s="59"/>
      <c r="B3081" s="28"/>
      <c r="S3081" s="59"/>
      <c r="T3081" s="59"/>
    </row>
    <row r="3082" spans="1:20" s="21" customFormat="1" x14ac:dyDescent="0.2">
      <c r="A3082" s="59"/>
      <c r="B3082" s="28"/>
      <c r="S3082" s="59"/>
      <c r="T3082" s="59"/>
    </row>
    <row r="3083" spans="1:20" s="21" customFormat="1" x14ac:dyDescent="0.2">
      <c r="A3083" s="59"/>
      <c r="B3083" s="28"/>
      <c r="S3083" s="59"/>
      <c r="T3083" s="59"/>
    </row>
    <row r="3084" spans="1:20" s="21" customFormat="1" x14ac:dyDescent="0.2">
      <c r="A3084" s="59"/>
      <c r="B3084" s="28"/>
      <c r="S3084" s="59"/>
      <c r="T3084" s="59"/>
    </row>
    <row r="3085" spans="1:20" s="21" customFormat="1" x14ac:dyDescent="0.2">
      <c r="A3085" s="59"/>
      <c r="B3085" s="28"/>
      <c r="S3085" s="59"/>
      <c r="T3085" s="59"/>
    </row>
    <row r="3086" spans="1:20" s="21" customFormat="1" x14ac:dyDescent="0.2">
      <c r="A3086" s="59"/>
      <c r="B3086" s="28"/>
      <c r="S3086" s="59"/>
      <c r="T3086" s="59"/>
    </row>
    <row r="3087" spans="1:20" s="21" customFormat="1" x14ac:dyDescent="0.2">
      <c r="A3087" s="59"/>
      <c r="B3087" s="28"/>
      <c r="S3087" s="59"/>
      <c r="T3087" s="59"/>
    </row>
    <row r="3088" spans="1:20" s="21" customFormat="1" x14ac:dyDescent="0.2">
      <c r="A3088" s="59"/>
      <c r="B3088" s="28"/>
      <c r="S3088" s="59"/>
      <c r="T3088" s="59"/>
    </row>
    <row r="3089" spans="1:20" s="21" customFormat="1" x14ac:dyDescent="0.2">
      <c r="A3089" s="59"/>
      <c r="B3089" s="28"/>
      <c r="S3089" s="59"/>
      <c r="T3089" s="59"/>
    </row>
    <row r="3090" spans="1:20" s="21" customFormat="1" x14ac:dyDescent="0.2">
      <c r="A3090" s="59"/>
      <c r="B3090" s="28"/>
      <c r="S3090" s="59"/>
      <c r="T3090" s="59"/>
    </row>
    <row r="3091" spans="1:20" s="21" customFormat="1" x14ac:dyDescent="0.2">
      <c r="A3091" s="59"/>
      <c r="B3091" s="28"/>
      <c r="S3091" s="59"/>
      <c r="T3091" s="59"/>
    </row>
    <row r="3092" spans="1:20" s="21" customFormat="1" x14ac:dyDescent="0.2">
      <c r="A3092" s="59"/>
      <c r="B3092" s="28"/>
      <c r="S3092" s="59"/>
      <c r="T3092" s="59"/>
    </row>
    <row r="3093" spans="1:20" s="21" customFormat="1" x14ac:dyDescent="0.2">
      <c r="A3093" s="59"/>
      <c r="B3093" s="28"/>
      <c r="S3093" s="59"/>
      <c r="T3093" s="59"/>
    </row>
    <row r="3094" spans="1:20" s="21" customFormat="1" x14ac:dyDescent="0.2">
      <c r="A3094" s="59"/>
      <c r="B3094" s="28"/>
      <c r="S3094" s="59"/>
      <c r="T3094" s="59"/>
    </row>
    <row r="3095" spans="1:20" s="21" customFormat="1" x14ac:dyDescent="0.2">
      <c r="A3095" s="59"/>
      <c r="B3095" s="28"/>
      <c r="S3095" s="59"/>
      <c r="T3095" s="59"/>
    </row>
    <row r="3096" spans="1:20" s="21" customFormat="1" x14ac:dyDescent="0.2">
      <c r="A3096" s="59"/>
      <c r="B3096" s="28"/>
      <c r="S3096" s="59"/>
      <c r="T3096" s="59"/>
    </row>
    <row r="3097" spans="1:20" s="21" customFormat="1" x14ac:dyDescent="0.2">
      <c r="A3097" s="59"/>
      <c r="B3097" s="28"/>
      <c r="S3097" s="59"/>
      <c r="T3097" s="59"/>
    </row>
    <row r="3098" spans="1:20" s="21" customFormat="1" x14ac:dyDescent="0.2">
      <c r="A3098" s="59"/>
      <c r="B3098" s="28"/>
      <c r="S3098" s="59"/>
      <c r="T3098" s="59"/>
    </row>
    <row r="3099" spans="1:20" s="21" customFormat="1" x14ac:dyDescent="0.2">
      <c r="A3099" s="59"/>
      <c r="B3099" s="28"/>
      <c r="S3099" s="59"/>
      <c r="T3099" s="59"/>
    </row>
    <row r="3100" spans="1:20" s="21" customFormat="1" x14ac:dyDescent="0.2">
      <c r="A3100" s="59"/>
      <c r="B3100" s="28"/>
      <c r="S3100" s="59"/>
      <c r="T3100" s="59"/>
    </row>
    <row r="3101" spans="1:20" s="21" customFormat="1" x14ac:dyDescent="0.2">
      <c r="A3101" s="59"/>
      <c r="B3101" s="28"/>
      <c r="S3101" s="59"/>
      <c r="T3101" s="59"/>
    </row>
    <row r="3102" spans="1:20" s="21" customFormat="1" x14ac:dyDescent="0.2">
      <c r="A3102" s="59"/>
      <c r="B3102" s="28"/>
      <c r="S3102" s="59"/>
      <c r="T3102" s="59"/>
    </row>
    <row r="3103" spans="1:20" s="21" customFormat="1" x14ac:dyDescent="0.2">
      <c r="A3103" s="59"/>
      <c r="B3103" s="28"/>
      <c r="S3103" s="59"/>
      <c r="T3103" s="59"/>
    </row>
    <row r="3104" spans="1:20" s="21" customFormat="1" x14ac:dyDescent="0.2">
      <c r="A3104" s="59"/>
      <c r="B3104" s="28"/>
      <c r="S3104" s="59"/>
      <c r="T3104" s="59"/>
    </row>
    <row r="3105" spans="1:20" s="21" customFormat="1" x14ac:dyDescent="0.2">
      <c r="A3105" s="59"/>
      <c r="B3105" s="28"/>
      <c r="S3105" s="59"/>
      <c r="T3105" s="59"/>
    </row>
    <row r="3106" spans="1:20" s="21" customFormat="1" x14ac:dyDescent="0.2">
      <c r="A3106" s="59"/>
      <c r="B3106" s="28"/>
      <c r="S3106" s="59"/>
      <c r="T3106" s="59"/>
    </row>
    <row r="3107" spans="1:20" s="21" customFormat="1" x14ac:dyDescent="0.2">
      <c r="A3107" s="59"/>
      <c r="B3107" s="28"/>
      <c r="S3107" s="59"/>
      <c r="T3107" s="59"/>
    </row>
    <row r="3108" spans="1:20" s="21" customFormat="1" x14ac:dyDescent="0.2">
      <c r="A3108" s="59"/>
      <c r="B3108" s="28"/>
      <c r="S3108" s="59"/>
      <c r="T3108" s="59"/>
    </row>
    <row r="3109" spans="1:20" s="21" customFormat="1" x14ac:dyDescent="0.2">
      <c r="A3109" s="59"/>
      <c r="B3109" s="28"/>
      <c r="S3109" s="59"/>
      <c r="T3109" s="59"/>
    </row>
    <row r="3110" spans="1:20" s="21" customFormat="1" x14ac:dyDescent="0.2">
      <c r="A3110" s="59"/>
      <c r="B3110" s="28"/>
      <c r="S3110" s="59"/>
      <c r="T3110" s="59"/>
    </row>
    <row r="3111" spans="1:20" s="21" customFormat="1" x14ac:dyDescent="0.2">
      <c r="A3111" s="59"/>
      <c r="B3111" s="28"/>
      <c r="S3111" s="59"/>
      <c r="T3111" s="59"/>
    </row>
    <row r="3112" spans="1:20" s="21" customFormat="1" x14ac:dyDescent="0.2">
      <c r="A3112" s="59"/>
      <c r="B3112" s="28"/>
      <c r="S3112" s="59"/>
      <c r="T3112" s="59"/>
    </row>
    <row r="3113" spans="1:20" s="21" customFormat="1" x14ac:dyDescent="0.2">
      <c r="A3113" s="59"/>
      <c r="B3113" s="28"/>
      <c r="S3113" s="59"/>
      <c r="T3113" s="59"/>
    </row>
    <row r="3114" spans="1:20" s="21" customFormat="1" x14ac:dyDescent="0.2">
      <c r="A3114" s="59"/>
      <c r="B3114" s="28"/>
      <c r="S3114" s="59"/>
      <c r="T3114" s="59"/>
    </row>
    <row r="3115" spans="1:20" s="21" customFormat="1" x14ac:dyDescent="0.2">
      <c r="A3115" s="59"/>
      <c r="B3115" s="28"/>
      <c r="S3115" s="59"/>
      <c r="T3115" s="59"/>
    </row>
    <row r="3116" spans="1:20" s="21" customFormat="1" x14ac:dyDescent="0.2">
      <c r="A3116" s="59"/>
      <c r="B3116" s="28"/>
      <c r="S3116" s="59"/>
      <c r="T3116" s="59"/>
    </row>
    <row r="3117" spans="1:20" s="21" customFormat="1" x14ac:dyDescent="0.2">
      <c r="A3117" s="59"/>
      <c r="B3117" s="28"/>
      <c r="S3117" s="59"/>
      <c r="T3117" s="59"/>
    </row>
    <row r="3118" spans="1:20" s="21" customFormat="1" x14ac:dyDescent="0.2">
      <c r="A3118" s="59"/>
      <c r="B3118" s="28"/>
      <c r="S3118" s="59"/>
      <c r="T3118" s="59"/>
    </row>
    <row r="3119" spans="1:20" s="21" customFormat="1" x14ac:dyDescent="0.2">
      <c r="A3119" s="59"/>
      <c r="B3119" s="28"/>
      <c r="S3119" s="59"/>
      <c r="T3119" s="59"/>
    </row>
    <row r="3120" spans="1:20" s="21" customFormat="1" x14ac:dyDescent="0.2">
      <c r="A3120" s="59"/>
      <c r="B3120" s="28"/>
      <c r="S3120" s="59"/>
      <c r="T3120" s="59"/>
    </row>
    <row r="3121" spans="1:20" s="21" customFormat="1" x14ac:dyDescent="0.2">
      <c r="A3121" s="59"/>
      <c r="B3121" s="28"/>
      <c r="S3121" s="59"/>
      <c r="T3121" s="59"/>
    </row>
    <row r="3122" spans="1:20" s="21" customFormat="1" x14ac:dyDescent="0.2">
      <c r="A3122" s="59"/>
      <c r="B3122" s="28"/>
      <c r="S3122" s="59"/>
      <c r="T3122" s="59"/>
    </row>
    <row r="3123" spans="1:20" s="21" customFormat="1" x14ac:dyDescent="0.2">
      <c r="A3123" s="59"/>
      <c r="B3123" s="28"/>
      <c r="S3123" s="59"/>
      <c r="T3123" s="59"/>
    </row>
    <row r="3124" spans="1:20" s="21" customFormat="1" x14ac:dyDescent="0.2">
      <c r="A3124" s="59"/>
      <c r="B3124" s="28"/>
      <c r="S3124" s="59"/>
      <c r="T3124" s="59"/>
    </row>
    <row r="3125" spans="1:20" s="21" customFormat="1" x14ac:dyDescent="0.2">
      <c r="A3125" s="59"/>
      <c r="B3125" s="28"/>
      <c r="S3125" s="59"/>
      <c r="T3125" s="59"/>
    </row>
    <row r="3126" spans="1:20" s="21" customFormat="1" x14ac:dyDescent="0.2">
      <c r="A3126" s="59"/>
      <c r="B3126" s="28"/>
      <c r="S3126" s="59"/>
      <c r="T3126" s="59"/>
    </row>
    <row r="3127" spans="1:20" s="21" customFormat="1" x14ac:dyDescent="0.2">
      <c r="A3127" s="59"/>
      <c r="B3127" s="28"/>
      <c r="S3127" s="59"/>
      <c r="T3127" s="59"/>
    </row>
    <row r="3128" spans="1:20" s="21" customFormat="1" x14ac:dyDescent="0.2">
      <c r="A3128" s="59"/>
      <c r="B3128" s="28"/>
      <c r="S3128" s="59"/>
      <c r="T3128" s="59"/>
    </row>
    <row r="3129" spans="1:20" s="21" customFormat="1" x14ac:dyDescent="0.2">
      <c r="A3129" s="59"/>
      <c r="B3129" s="28"/>
      <c r="S3129" s="59"/>
      <c r="T3129" s="59"/>
    </row>
    <row r="3130" spans="1:20" s="21" customFormat="1" x14ac:dyDescent="0.2">
      <c r="A3130" s="59"/>
      <c r="B3130" s="28"/>
      <c r="S3130" s="59"/>
      <c r="T3130" s="59"/>
    </row>
    <row r="3131" spans="1:20" s="21" customFormat="1" x14ac:dyDescent="0.2">
      <c r="A3131" s="59"/>
      <c r="B3131" s="28"/>
      <c r="S3131" s="59"/>
      <c r="T3131" s="59"/>
    </row>
    <row r="3132" spans="1:20" s="21" customFormat="1" x14ac:dyDescent="0.2">
      <c r="A3132" s="59"/>
      <c r="B3132" s="28"/>
      <c r="S3132" s="59"/>
      <c r="T3132" s="59"/>
    </row>
    <row r="3133" spans="1:20" s="21" customFormat="1" x14ac:dyDescent="0.2">
      <c r="A3133" s="59"/>
      <c r="B3133" s="28"/>
      <c r="S3133" s="59"/>
      <c r="T3133" s="59"/>
    </row>
    <row r="3134" spans="1:20" s="21" customFormat="1" x14ac:dyDescent="0.2">
      <c r="A3134" s="59"/>
      <c r="B3134" s="28"/>
      <c r="S3134" s="59"/>
      <c r="T3134" s="59"/>
    </row>
    <row r="3135" spans="1:20" s="21" customFormat="1" x14ac:dyDescent="0.2">
      <c r="A3135" s="59"/>
      <c r="B3135" s="28"/>
      <c r="S3135" s="59"/>
      <c r="T3135" s="59"/>
    </row>
    <row r="3136" spans="1:20" s="21" customFormat="1" x14ac:dyDescent="0.2">
      <c r="A3136" s="59"/>
      <c r="B3136" s="28"/>
      <c r="S3136" s="59"/>
      <c r="T3136" s="59"/>
    </row>
    <row r="3137" spans="1:20" s="21" customFormat="1" x14ac:dyDescent="0.2">
      <c r="A3137" s="59"/>
      <c r="B3137" s="28"/>
      <c r="S3137" s="59"/>
      <c r="T3137" s="59"/>
    </row>
    <row r="3138" spans="1:20" s="21" customFormat="1" x14ac:dyDescent="0.2">
      <c r="A3138" s="59"/>
      <c r="B3138" s="28"/>
      <c r="S3138" s="59"/>
      <c r="T3138" s="59"/>
    </row>
    <row r="3139" spans="1:20" s="21" customFormat="1" x14ac:dyDescent="0.2">
      <c r="A3139" s="59"/>
      <c r="B3139" s="28"/>
      <c r="S3139" s="59"/>
      <c r="T3139" s="59"/>
    </row>
    <row r="3140" spans="1:20" s="21" customFormat="1" x14ac:dyDescent="0.2">
      <c r="A3140" s="59"/>
      <c r="B3140" s="28"/>
      <c r="S3140" s="59"/>
      <c r="T3140" s="59"/>
    </row>
    <row r="3141" spans="1:20" s="21" customFormat="1" x14ac:dyDescent="0.2">
      <c r="A3141" s="59"/>
      <c r="B3141" s="28"/>
      <c r="S3141" s="59"/>
      <c r="T3141" s="59"/>
    </row>
    <row r="3142" spans="1:20" s="21" customFormat="1" x14ac:dyDescent="0.2">
      <c r="A3142" s="59"/>
      <c r="B3142" s="28"/>
      <c r="S3142" s="59"/>
      <c r="T3142" s="59"/>
    </row>
    <row r="3143" spans="1:20" s="21" customFormat="1" x14ac:dyDescent="0.2">
      <c r="A3143" s="59"/>
      <c r="B3143" s="28"/>
      <c r="S3143" s="59"/>
      <c r="T3143" s="59"/>
    </row>
    <row r="3144" spans="1:20" s="21" customFormat="1" x14ac:dyDescent="0.2">
      <c r="A3144" s="59"/>
      <c r="B3144" s="28"/>
      <c r="S3144" s="59"/>
      <c r="T3144" s="59"/>
    </row>
    <row r="3145" spans="1:20" s="21" customFormat="1" x14ac:dyDescent="0.2">
      <c r="A3145" s="59"/>
      <c r="B3145" s="28"/>
      <c r="S3145" s="59"/>
      <c r="T3145" s="59"/>
    </row>
    <row r="3146" spans="1:20" s="21" customFormat="1" x14ac:dyDescent="0.2">
      <c r="A3146" s="59"/>
      <c r="B3146" s="28"/>
      <c r="S3146" s="59"/>
      <c r="T3146" s="59"/>
    </row>
    <row r="3147" spans="1:20" s="21" customFormat="1" x14ac:dyDescent="0.2">
      <c r="A3147" s="59"/>
      <c r="B3147" s="28"/>
      <c r="S3147" s="59"/>
      <c r="T3147" s="59"/>
    </row>
    <row r="3148" spans="1:20" s="21" customFormat="1" x14ac:dyDescent="0.2">
      <c r="A3148" s="59"/>
      <c r="B3148" s="28"/>
      <c r="S3148" s="59"/>
      <c r="T3148" s="59"/>
    </row>
    <row r="3149" spans="1:20" s="21" customFormat="1" x14ac:dyDescent="0.2">
      <c r="A3149" s="59"/>
      <c r="B3149" s="28"/>
      <c r="S3149" s="59"/>
      <c r="T3149" s="59"/>
    </row>
    <row r="3150" spans="1:20" s="21" customFormat="1" x14ac:dyDescent="0.2">
      <c r="A3150" s="59"/>
      <c r="B3150" s="28"/>
      <c r="S3150" s="59"/>
      <c r="T3150" s="59"/>
    </row>
    <row r="3151" spans="1:20" s="21" customFormat="1" x14ac:dyDescent="0.2">
      <c r="A3151" s="59"/>
      <c r="B3151" s="28"/>
      <c r="S3151" s="59"/>
      <c r="T3151" s="59"/>
    </row>
    <row r="3152" spans="1:20" s="21" customFormat="1" x14ac:dyDescent="0.2">
      <c r="A3152" s="59"/>
      <c r="B3152" s="28"/>
      <c r="S3152" s="59"/>
      <c r="T3152" s="59"/>
    </row>
    <row r="3153" spans="1:20" s="21" customFormat="1" x14ac:dyDescent="0.2">
      <c r="A3153" s="59"/>
      <c r="B3153" s="28"/>
      <c r="S3153" s="59"/>
      <c r="T3153" s="59"/>
    </row>
    <row r="3154" spans="1:20" s="21" customFormat="1" x14ac:dyDescent="0.2">
      <c r="A3154" s="59"/>
      <c r="B3154" s="28"/>
      <c r="S3154" s="59"/>
      <c r="T3154" s="59"/>
    </row>
    <row r="3155" spans="1:20" s="21" customFormat="1" x14ac:dyDescent="0.2">
      <c r="A3155" s="59"/>
      <c r="B3155" s="28"/>
      <c r="S3155" s="59"/>
      <c r="T3155" s="59"/>
    </row>
    <row r="3156" spans="1:20" s="21" customFormat="1" x14ac:dyDescent="0.2">
      <c r="A3156" s="59"/>
      <c r="B3156" s="28"/>
      <c r="S3156" s="59"/>
      <c r="T3156" s="59"/>
    </row>
    <row r="3157" spans="1:20" s="21" customFormat="1" x14ac:dyDescent="0.2">
      <c r="A3157" s="59"/>
      <c r="B3157" s="28"/>
      <c r="S3157" s="59"/>
      <c r="T3157" s="59"/>
    </row>
    <row r="3158" spans="1:20" s="21" customFormat="1" x14ac:dyDescent="0.2">
      <c r="A3158" s="59"/>
      <c r="B3158" s="28"/>
      <c r="S3158" s="59"/>
      <c r="T3158" s="59"/>
    </row>
    <row r="3159" spans="1:20" s="21" customFormat="1" x14ac:dyDescent="0.2">
      <c r="A3159" s="59"/>
      <c r="B3159" s="28"/>
      <c r="S3159" s="59"/>
      <c r="T3159" s="59"/>
    </row>
    <row r="3160" spans="1:20" s="21" customFormat="1" x14ac:dyDescent="0.2">
      <c r="A3160" s="59"/>
      <c r="B3160" s="28"/>
      <c r="S3160" s="59"/>
      <c r="T3160" s="59"/>
    </row>
    <row r="3161" spans="1:20" s="21" customFormat="1" x14ac:dyDescent="0.2">
      <c r="A3161" s="59"/>
      <c r="B3161" s="28"/>
      <c r="S3161" s="59"/>
      <c r="T3161" s="59"/>
    </row>
    <row r="3162" spans="1:20" s="21" customFormat="1" x14ac:dyDescent="0.2">
      <c r="A3162" s="59"/>
      <c r="B3162" s="28"/>
      <c r="S3162" s="59"/>
      <c r="T3162" s="59"/>
    </row>
    <row r="3163" spans="1:20" s="21" customFormat="1" x14ac:dyDescent="0.2">
      <c r="A3163" s="59"/>
      <c r="B3163" s="28"/>
      <c r="S3163" s="59"/>
      <c r="T3163" s="59"/>
    </row>
    <row r="3164" spans="1:20" s="21" customFormat="1" x14ac:dyDescent="0.2">
      <c r="A3164" s="59"/>
      <c r="B3164" s="28"/>
      <c r="S3164" s="59"/>
      <c r="T3164" s="59"/>
    </row>
    <row r="3165" spans="1:20" s="21" customFormat="1" x14ac:dyDescent="0.2">
      <c r="A3165" s="59"/>
      <c r="B3165" s="28"/>
      <c r="S3165" s="59"/>
      <c r="T3165" s="59"/>
    </row>
    <row r="3166" spans="1:20" s="21" customFormat="1" x14ac:dyDescent="0.2">
      <c r="A3166" s="59"/>
      <c r="B3166" s="28"/>
      <c r="S3166" s="59"/>
      <c r="T3166" s="59"/>
    </row>
    <row r="3167" spans="1:20" s="21" customFormat="1" x14ac:dyDescent="0.2">
      <c r="A3167" s="59"/>
      <c r="B3167" s="28"/>
      <c r="S3167" s="59"/>
      <c r="T3167" s="59"/>
    </row>
    <row r="3168" spans="1:20" s="21" customFormat="1" x14ac:dyDescent="0.2">
      <c r="A3168" s="59"/>
      <c r="B3168" s="28"/>
      <c r="S3168" s="59"/>
      <c r="T3168" s="59"/>
    </row>
    <row r="3169" spans="1:20" s="21" customFormat="1" x14ac:dyDescent="0.2">
      <c r="A3169" s="59"/>
      <c r="B3169" s="28"/>
      <c r="S3169" s="59"/>
      <c r="T3169" s="59"/>
    </row>
    <row r="3170" spans="1:20" s="21" customFormat="1" x14ac:dyDescent="0.2">
      <c r="A3170" s="59"/>
      <c r="B3170" s="28"/>
      <c r="S3170" s="59"/>
      <c r="T3170" s="59"/>
    </row>
    <row r="3171" spans="1:20" s="21" customFormat="1" x14ac:dyDescent="0.2">
      <c r="A3171" s="59"/>
      <c r="B3171" s="28"/>
      <c r="S3171" s="59"/>
      <c r="T3171" s="59"/>
    </row>
    <row r="3172" spans="1:20" s="21" customFormat="1" x14ac:dyDescent="0.2">
      <c r="A3172" s="59"/>
      <c r="B3172" s="28"/>
      <c r="S3172" s="59"/>
      <c r="T3172" s="59"/>
    </row>
    <row r="3173" spans="1:20" s="21" customFormat="1" x14ac:dyDescent="0.2">
      <c r="A3173" s="59"/>
      <c r="B3173" s="28"/>
      <c r="S3173" s="59"/>
      <c r="T3173" s="59"/>
    </row>
    <row r="3174" spans="1:20" s="21" customFormat="1" x14ac:dyDescent="0.2">
      <c r="A3174" s="59"/>
      <c r="B3174" s="28"/>
      <c r="S3174" s="59"/>
      <c r="T3174" s="59"/>
    </row>
    <row r="3175" spans="1:20" s="21" customFormat="1" x14ac:dyDescent="0.2">
      <c r="A3175" s="59"/>
      <c r="B3175" s="28"/>
      <c r="S3175" s="59"/>
      <c r="T3175" s="59"/>
    </row>
    <row r="3176" spans="1:20" s="21" customFormat="1" x14ac:dyDescent="0.2">
      <c r="A3176" s="59"/>
      <c r="B3176" s="28"/>
      <c r="S3176" s="59"/>
      <c r="T3176" s="59"/>
    </row>
    <row r="3177" spans="1:20" s="21" customFormat="1" x14ac:dyDescent="0.2">
      <c r="A3177" s="59"/>
      <c r="B3177" s="28"/>
      <c r="S3177" s="59"/>
      <c r="T3177" s="59"/>
    </row>
    <row r="3178" spans="1:20" s="21" customFormat="1" x14ac:dyDescent="0.2">
      <c r="A3178" s="59"/>
      <c r="B3178" s="28"/>
      <c r="S3178" s="59"/>
      <c r="T3178" s="59"/>
    </row>
    <row r="3179" spans="1:20" s="21" customFormat="1" x14ac:dyDescent="0.2">
      <c r="A3179" s="59"/>
      <c r="B3179" s="28"/>
      <c r="S3179" s="59"/>
      <c r="T3179" s="59"/>
    </row>
    <row r="3180" spans="1:20" s="21" customFormat="1" x14ac:dyDescent="0.2">
      <c r="A3180" s="59"/>
      <c r="B3180" s="28"/>
      <c r="S3180" s="59"/>
      <c r="T3180" s="59"/>
    </row>
    <row r="3181" spans="1:20" s="21" customFormat="1" x14ac:dyDescent="0.2">
      <c r="A3181" s="59"/>
      <c r="B3181" s="28"/>
      <c r="S3181" s="59"/>
      <c r="T3181" s="59"/>
    </row>
    <row r="3182" spans="1:20" s="21" customFormat="1" x14ac:dyDescent="0.2">
      <c r="A3182" s="59"/>
      <c r="B3182" s="28"/>
      <c r="S3182" s="59"/>
      <c r="T3182" s="59"/>
    </row>
    <row r="3183" spans="1:20" s="21" customFormat="1" x14ac:dyDescent="0.2">
      <c r="A3183" s="59"/>
      <c r="B3183" s="28"/>
      <c r="S3183" s="59"/>
      <c r="T3183" s="59"/>
    </row>
    <row r="3184" spans="1:20" s="21" customFormat="1" x14ac:dyDescent="0.2">
      <c r="A3184" s="59"/>
      <c r="B3184" s="28"/>
      <c r="S3184" s="59"/>
      <c r="T3184" s="59"/>
    </row>
    <row r="3185" spans="1:20" s="21" customFormat="1" x14ac:dyDescent="0.2">
      <c r="A3185" s="59"/>
      <c r="B3185" s="28"/>
      <c r="S3185" s="59"/>
      <c r="T3185" s="59"/>
    </row>
    <row r="3186" spans="1:20" s="21" customFormat="1" x14ac:dyDescent="0.2">
      <c r="A3186" s="59"/>
      <c r="B3186" s="28"/>
      <c r="S3186" s="59"/>
      <c r="T3186" s="59"/>
    </row>
    <row r="3187" spans="1:20" s="21" customFormat="1" x14ac:dyDescent="0.2">
      <c r="A3187" s="59"/>
      <c r="B3187" s="28"/>
      <c r="S3187" s="59"/>
      <c r="T3187" s="59"/>
    </row>
    <row r="3188" spans="1:20" s="21" customFormat="1" x14ac:dyDescent="0.2">
      <c r="A3188" s="59"/>
      <c r="B3188" s="28"/>
      <c r="S3188" s="59"/>
      <c r="T3188" s="59"/>
    </row>
    <row r="3189" spans="1:20" s="21" customFormat="1" x14ac:dyDescent="0.2">
      <c r="A3189" s="59"/>
      <c r="B3189" s="28"/>
      <c r="S3189" s="59"/>
      <c r="T3189" s="59"/>
    </row>
    <row r="3190" spans="1:20" s="21" customFormat="1" x14ac:dyDescent="0.2">
      <c r="A3190" s="59"/>
      <c r="B3190" s="28"/>
      <c r="S3190" s="59"/>
      <c r="T3190" s="59"/>
    </row>
    <row r="3191" spans="1:20" s="21" customFormat="1" x14ac:dyDescent="0.2">
      <c r="A3191" s="59"/>
      <c r="B3191" s="28"/>
      <c r="S3191" s="59"/>
      <c r="T3191" s="59"/>
    </row>
    <row r="3192" spans="1:20" s="21" customFormat="1" x14ac:dyDescent="0.2">
      <c r="A3192" s="59"/>
      <c r="B3192" s="28"/>
      <c r="S3192" s="59"/>
      <c r="T3192" s="59"/>
    </row>
    <row r="3193" spans="1:20" s="21" customFormat="1" x14ac:dyDescent="0.2">
      <c r="A3193" s="59"/>
      <c r="B3193" s="28"/>
      <c r="S3193" s="59"/>
      <c r="T3193" s="59"/>
    </row>
    <row r="3194" spans="1:20" s="21" customFormat="1" x14ac:dyDescent="0.2">
      <c r="A3194" s="59"/>
      <c r="B3194" s="28"/>
      <c r="S3194" s="59"/>
      <c r="T3194" s="59"/>
    </row>
    <row r="3195" spans="1:20" s="21" customFormat="1" x14ac:dyDescent="0.2">
      <c r="A3195" s="59"/>
      <c r="B3195" s="28"/>
      <c r="S3195" s="59"/>
      <c r="T3195" s="59"/>
    </row>
    <row r="3196" spans="1:20" s="21" customFormat="1" x14ac:dyDescent="0.2">
      <c r="A3196" s="59"/>
      <c r="B3196" s="28"/>
      <c r="S3196" s="59"/>
      <c r="T3196" s="59"/>
    </row>
    <row r="3197" spans="1:20" s="21" customFormat="1" x14ac:dyDescent="0.2">
      <c r="A3197" s="59"/>
      <c r="B3197" s="28"/>
      <c r="S3197" s="59"/>
      <c r="T3197" s="59"/>
    </row>
    <row r="3198" spans="1:20" s="21" customFormat="1" x14ac:dyDescent="0.2">
      <c r="A3198" s="59"/>
      <c r="B3198" s="28"/>
      <c r="S3198" s="59"/>
      <c r="T3198" s="59"/>
    </row>
    <row r="3199" spans="1:20" s="21" customFormat="1" x14ac:dyDescent="0.2">
      <c r="A3199" s="59"/>
      <c r="B3199" s="28"/>
      <c r="S3199" s="59"/>
      <c r="T3199" s="59"/>
    </row>
    <row r="3200" spans="1:20" s="21" customFormat="1" x14ac:dyDescent="0.2">
      <c r="A3200" s="59"/>
      <c r="B3200" s="28"/>
      <c r="S3200" s="59"/>
      <c r="T3200" s="59"/>
    </row>
    <row r="3201" spans="1:20" s="21" customFormat="1" x14ac:dyDescent="0.2">
      <c r="A3201" s="59"/>
      <c r="B3201" s="28"/>
      <c r="S3201" s="59"/>
      <c r="T3201" s="59"/>
    </row>
    <row r="3202" spans="1:20" s="21" customFormat="1" x14ac:dyDescent="0.2">
      <c r="A3202" s="59"/>
      <c r="B3202" s="28"/>
      <c r="S3202" s="59"/>
      <c r="T3202" s="59"/>
    </row>
    <row r="3203" spans="1:20" s="21" customFormat="1" x14ac:dyDescent="0.2">
      <c r="A3203" s="59"/>
      <c r="B3203" s="28"/>
      <c r="S3203" s="59"/>
      <c r="T3203" s="59"/>
    </row>
    <row r="3204" spans="1:20" s="21" customFormat="1" x14ac:dyDescent="0.2">
      <c r="A3204" s="59"/>
      <c r="B3204" s="28"/>
      <c r="S3204" s="59"/>
      <c r="T3204" s="59"/>
    </row>
    <row r="3205" spans="1:20" s="21" customFormat="1" x14ac:dyDescent="0.2">
      <c r="A3205" s="59"/>
      <c r="B3205" s="28"/>
      <c r="S3205" s="59"/>
      <c r="T3205" s="59"/>
    </row>
    <row r="3206" spans="1:20" s="21" customFormat="1" x14ac:dyDescent="0.2">
      <c r="A3206" s="59"/>
      <c r="B3206" s="28"/>
      <c r="S3206" s="59"/>
      <c r="T3206" s="59"/>
    </row>
    <row r="3207" spans="1:20" s="21" customFormat="1" x14ac:dyDescent="0.2">
      <c r="A3207" s="59"/>
      <c r="B3207" s="28"/>
      <c r="S3207" s="59"/>
      <c r="T3207" s="59"/>
    </row>
    <row r="3208" spans="1:20" s="21" customFormat="1" x14ac:dyDescent="0.2">
      <c r="A3208" s="59"/>
      <c r="B3208" s="28"/>
      <c r="S3208" s="59"/>
      <c r="T3208" s="59"/>
    </row>
    <row r="3209" spans="1:20" s="21" customFormat="1" x14ac:dyDescent="0.2">
      <c r="A3209" s="59"/>
      <c r="B3209" s="28"/>
      <c r="S3209" s="59"/>
      <c r="T3209" s="59"/>
    </row>
    <row r="3210" spans="1:20" s="21" customFormat="1" x14ac:dyDescent="0.2">
      <c r="A3210" s="59"/>
      <c r="B3210" s="28"/>
      <c r="S3210" s="59"/>
      <c r="T3210" s="59"/>
    </row>
    <row r="3211" spans="1:20" s="21" customFormat="1" x14ac:dyDescent="0.2">
      <c r="A3211" s="59"/>
      <c r="B3211" s="28"/>
      <c r="S3211" s="59"/>
      <c r="T3211" s="59"/>
    </row>
    <row r="3212" spans="1:20" s="21" customFormat="1" x14ac:dyDescent="0.2">
      <c r="A3212" s="59"/>
      <c r="B3212" s="28"/>
      <c r="S3212" s="59"/>
      <c r="T3212" s="59"/>
    </row>
    <row r="3213" spans="1:20" s="21" customFormat="1" x14ac:dyDescent="0.2">
      <c r="A3213" s="59"/>
      <c r="B3213" s="28"/>
      <c r="S3213" s="59"/>
      <c r="T3213" s="59"/>
    </row>
    <row r="3214" spans="1:20" s="21" customFormat="1" x14ac:dyDescent="0.2">
      <c r="A3214" s="59"/>
      <c r="B3214" s="28"/>
      <c r="S3214" s="59"/>
      <c r="T3214" s="59"/>
    </row>
    <row r="3215" spans="1:20" s="21" customFormat="1" x14ac:dyDescent="0.2">
      <c r="A3215" s="59"/>
      <c r="B3215" s="28"/>
      <c r="S3215" s="59"/>
      <c r="T3215" s="59"/>
    </row>
    <row r="3216" spans="1:20" s="21" customFormat="1" x14ac:dyDescent="0.2">
      <c r="A3216" s="59"/>
      <c r="B3216" s="28"/>
      <c r="S3216" s="59"/>
      <c r="T3216" s="59"/>
    </row>
    <row r="3217" spans="1:20" s="21" customFormat="1" x14ac:dyDescent="0.2">
      <c r="A3217" s="59"/>
      <c r="B3217" s="28"/>
      <c r="S3217" s="59"/>
      <c r="T3217" s="59"/>
    </row>
    <row r="3218" spans="1:20" s="21" customFormat="1" x14ac:dyDescent="0.2">
      <c r="A3218" s="59"/>
      <c r="B3218" s="28"/>
      <c r="S3218" s="59"/>
      <c r="T3218" s="59"/>
    </row>
    <row r="3219" spans="1:20" s="21" customFormat="1" x14ac:dyDescent="0.2">
      <c r="A3219" s="59"/>
      <c r="B3219" s="28"/>
      <c r="S3219" s="59"/>
      <c r="T3219" s="59"/>
    </row>
    <row r="3220" spans="1:20" s="21" customFormat="1" x14ac:dyDescent="0.2">
      <c r="A3220" s="59"/>
      <c r="B3220" s="28"/>
      <c r="S3220" s="59"/>
      <c r="T3220" s="59"/>
    </row>
    <row r="3221" spans="1:20" s="21" customFormat="1" x14ac:dyDescent="0.2">
      <c r="A3221" s="59"/>
      <c r="B3221" s="28"/>
      <c r="S3221" s="59"/>
      <c r="T3221" s="59"/>
    </row>
    <row r="3222" spans="1:20" s="21" customFormat="1" x14ac:dyDescent="0.2">
      <c r="A3222" s="59"/>
      <c r="B3222" s="28"/>
      <c r="S3222" s="59"/>
      <c r="T3222" s="59"/>
    </row>
    <row r="3223" spans="1:20" s="21" customFormat="1" x14ac:dyDescent="0.2">
      <c r="A3223" s="59"/>
      <c r="B3223" s="28"/>
      <c r="S3223" s="59"/>
      <c r="T3223" s="59"/>
    </row>
    <row r="3224" spans="1:20" s="21" customFormat="1" x14ac:dyDescent="0.2">
      <c r="A3224" s="59"/>
      <c r="B3224" s="28"/>
      <c r="S3224" s="59"/>
      <c r="T3224" s="59"/>
    </row>
    <row r="3225" spans="1:20" s="21" customFormat="1" x14ac:dyDescent="0.2">
      <c r="A3225" s="59"/>
      <c r="B3225" s="28"/>
      <c r="S3225" s="59"/>
      <c r="T3225" s="59"/>
    </row>
    <row r="3226" spans="1:20" s="21" customFormat="1" x14ac:dyDescent="0.2">
      <c r="A3226" s="59"/>
      <c r="B3226" s="28"/>
      <c r="S3226" s="59"/>
      <c r="T3226" s="59"/>
    </row>
    <row r="3227" spans="1:20" s="21" customFormat="1" x14ac:dyDescent="0.2">
      <c r="A3227" s="59"/>
      <c r="B3227" s="28"/>
      <c r="S3227" s="59"/>
      <c r="T3227" s="59"/>
    </row>
    <row r="3228" spans="1:20" s="21" customFormat="1" x14ac:dyDescent="0.2">
      <c r="A3228" s="59"/>
      <c r="B3228" s="28"/>
      <c r="S3228" s="59"/>
      <c r="T3228" s="59"/>
    </row>
    <row r="3229" spans="1:20" s="21" customFormat="1" x14ac:dyDescent="0.2">
      <c r="A3229" s="59"/>
      <c r="B3229" s="28"/>
      <c r="S3229" s="59"/>
      <c r="T3229" s="59"/>
    </row>
    <row r="3230" spans="1:20" s="21" customFormat="1" x14ac:dyDescent="0.2">
      <c r="A3230" s="59"/>
      <c r="B3230" s="28"/>
      <c r="S3230" s="59"/>
      <c r="T3230" s="59"/>
    </row>
    <row r="3231" spans="1:20" s="21" customFormat="1" x14ac:dyDescent="0.2">
      <c r="A3231" s="59"/>
      <c r="B3231" s="28"/>
      <c r="S3231" s="59"/>
      <c r="T3231" s="59"/>
    </row>
    <row r="3232" spans="1:20" s="21" customFormat="1" x14ac:dyDescent="0.2">
      <c r="A3232" s="59"/>
      <c r="B3232" s="28"/>
      <c r="S3232" s="59"/>
      <c r="T3232" s="59"/>
    </row>
    <row r="3233" spans="1:20" s="21" customFormat="1" x14ac:dyDescent="0.2">
      <c r="A3233" s="59"/>
      <c r="B3233" s="28"/>
      <c r="S3233" s="59"/>
      <c r="T3233" s="59"/>
    </row>
    <row r="3234" spans="1:20" s="21" customFormat="1" x14ac:dyDescent="0.2">
      <c r="A3234" s="59"/>
      <c r="B3234" s="28"/>
      <c r="S3234" s="59"/>
      <c r="T3234" s="59"/>
    </row>
    <row r="3235" spans="1:20" s="21" customFormat="1" x14ac:dyDescent="0.2">
      <c r="A3235" s="59"/>
      <c r="B3235" s="28"/>
      <c r="S3235" s="59"/>
      <c r="T3235" s="59"/>
    </row>
    <row r="3236" spans="1:20" s="21" customFormat="1" x14ac:dyDescent="0.2">
      <c r="A3236" s="59"/>
      <c r="B3236" s="28"/>
      <c r="S3236" s="59"/>
      <c r="T3236" s="59"/>
    </row>
    <row r="3237" spans="1:20" s="21" customFormat="1" x14ac:dyDescent="0.2">
      <c r="A3237" s="59"/>
      <c r="B3237" s="28"/>
      <c r="S3237" s="59"/>
      <c r="T3237" s="59"/>
    </row>
    <row r="3238" spans="1:20" s="21" customFormat="1" x14ac:dyDescent="0.2">
      <c r="A3238" s="59"/>
      <c r="B3238" s="28"/>
      <c r="S3238" s="59"/>
      <c r="T3238" s="59"/>
    </row>
    <row r="3239" spans="1:20" s="21" customFormat="1" x14ac:dyDescent="0.2">
      <c r="A3239" s="59"/>
      <c r="B3239" s="28"/>
      <c r="S3239" s="59"/>
      <c r="T3239" s="59"/>
    </row>
    <row r="3240" spans="1:20" s="21" customFormat="1" x14ac:dyDescent="0.2">
      <c r="A3240" s="59"/>
      <c r="B3240" s="28"/>
      <c r="S3240" s="59"/>
      <c r="T3240" s="59"/>
    </row>
    <row r="3241" spans="1:20" s="21" customFormat="1" x14ac:dyDescent="0.2">
      <c r="A3241" s="59"/>
      <c r="B3241" s="28"/>
      <c r="S3241" s="59"/>
      <c r="T3241" s="59"/>
    </row>
    <row r="3242" spans="1:20" s="21" customFormat="1" x14ac:dyDescent="0.2">
      <c r="A3242" s="59"/>
      <c r="B3242" s="28"/>
      <c r="S3242" s="59"/>
      <c r="T3242" s="59"/>
    </row>
    <row r="3243" spans="1:20" s="21" customFormat="1" x14ac:dyDescent="0.2">
      <c r="A3243" s="59"/>
      <c r="B3243" s="28"/>
      <c r="S3243" s="59"/>
      <c r="T3243" s="59"/>
    </row>
    <row r="3244" spans="1:20" s="21" customFormat="1" x14ac:dyDescent="0.2">
      <c r="A3244" s="59"/>
      <c r="B3244" s="28"/>
      <c r="S3244" s="59"/>
      <c r="T3244" s="59"/>
    </row>
    <row r="3245" spans="1:20" s="21" customFormat="1" x14ac:dyDescent="0.2">
      <c r="A3245" s="59"/>
      <c r="B3245" s="28"/>
      <c r="S3245" s="59"/>
      <c r="T3245" s="59"/>
    </row>
    <row r="3246" spans="1:20" s="21" customFormat="1" x14ac:dyDescent="0.2">
      <c r="A3246" s="59"/>
      <c r="B3246" s="28"/>
      <c r="S3246" s="59"/>
      <c r="T3246" s="59"/>
    </row>
    <row r="3247" spans="1:20" s="21" customFormat="1" x14ac:dyDescent="0.2">
      <c r="A3247" s="59"/>
      <c r="B3247" s="28"/>
      <c r="S3247" s="59"/>
      <c r="T3247" s="59"/>
    </row>
    <row r="3248" spans="1:20" s="21" customFormat="1" x14ac:dyDescent="0.2">
      <c r="A3248" s="59"/>
      <c r="B3248" s="28"/>
      <c r="S3248" s="59"/>
      <c r="T3248" s="59"/>
    </row>
    <row r="3249" spans="1:20" s="21" customFormat="1" x14ac:dyDescent="0.2">
      <c r="A3249" s="59"/>
      <c r="B3249" s="28"/>
      <c r="S3249" s="59"/>
      <c r="T3249" s="59"/>
    </row>
    <row r="3250" spans="1:20" s="21" customFormat="1" x14ac:dyDescent="0.2">
      <c r="A3250" s="59"/>
      <c r="B3250" s="28"/>
      <c r="S3250" s="59"/>
      <c r="T3250" s="59"/>
    </row>
    <row r="3251" spans="1:20" s="21" customFormat="1" x14ac:dyDescent="0.2">
      <c r="A3251" s="59"/>
      <c r="B3251" s="28"/>
      <c r="S3251" s="59"/>
      <c r="T3251" s="59"/>
    </row>
    <row r="3252" spans="1:20" s="21" customFormat="1" x14ac:dyDescent="0.2">
      <c r="A3252" s="59"/>
      <c r="B3252" s="28"/>
      <c r="S3252" s="59"/>
      <c r="T3252" s="59"/>
    </row>
    <row r="3253" spans="1:20" s="21" customFormat="1" x14ac:dyDescent="0.2">
      <c r="A3253" s="59"/>
      <c r="B3253" s="28"/>
      <c r="S3253" s="59"/>
      <c r="T3253" s="59"/>
    </row>
    <row r="3254" spans="1:20" s="21" customFormat="1" x14ac:dyDescent="0.2">
      <c r="A3254" s="59"/>
      <c r="B3254" s="28"/>
      <c r="S3254" s="59"/>
      <c r="T3254" s="59"/>
    </row>
    <row r="3255" spans="1:20" s="21" customFormat="1" x14ac:dyDescent="0.2">
      <c r="A3255" s="59"/>
      <c r="B3255" s="28"/>
      <c r="S3255" s="59"/>
      <c r="T3255" s="59"/>
    </row>
    <row r="3256" spans="1:20" s="21" customFormat="1" x14ac:dyDescent="0.2">
      <c r="A3256" s="59"/>
      <c r="B3256" s="28"/>
      <c r="S3256" s="59"/>
      <c r="T3256" s="59"/>
    </row>
    <row r="3257" spans="1:20" s="21" customFormat="1" x14ac:dyDescent="0.2">
      <c r="A3257" s="59"/>
      <c r="B3257" s="28"/>
      <c r="S3257" s="59"/>
      <c r="T3257" s="59"/>
    </row>
    <row r="3258" spans="1:20" s="21" customFormat="1" x14ac:dyDescent="0.2">
      <c r="A3258" s="59"/>
      <c r="B3258" s="28"/>
      <c r="S3258" s="59"/>
      <c r="T3258" s="59"/>
    </row>
    <row r="3259" spans="1:20" s="21" customFormat="1" x14ac:dyDescent="0.2">
      <c r="A3259" s="59"/>
      <c r="B3259" s="28"/>
      <c r="S3259" s="59"/>
      <c r="T3259" s="59"/>
    </row>
    <row r="3260" spans="1:20" s="21" customFormat="1" x14ac:dyDescent="0.2">
      <c r="A3260" s="59"/>
      <c r="B3260" s="28"/>
      <c r="S3260" s="59"/>
      <c r="T3260" s="59"/>
    </row>
    <row r="3261" spans="1:20" s="21" customFormat="1" x14ac:dyDescent="0.2">
      <c r="A3261" s="59"/>
      <c r="B3261" s="28"/>
      <c r="S3261" s="59"/>
      <c r="T3261" s="59"/>
    </row>
    <row r="3262" spans="1:20" s="21" customFormat="1" x14ac:dyDescent="0.2">
      <c r="A3262" s="59"/>
      <c r="B3262" s="28"/>
      <c r="S3262" s="59"/>
      <c r="T3262" s="59"/>
    </row>
    <row r="3263" spans="1:20" s="21" customFormat="1" x14ac:dyDescent="0.2">
      <c r="A3263" s="59"/>
      <c r="B3263" s="28"/>
      <c r="S3263" s="59"/>
      <c r="T3263" s="59"/>
    </row>
    <row r="3264" spans="1:20" s="21" customFormat="1" x14ac:dyDescent="0.2">
      <c r="A3264" s="59"/>
      <c r="B3264" s="28"/>
      <c r="S3264" s="59"/>
      <c r="T3264" s="59"/>
    </row>
    <row r="3265" spans="1:20" s="21" customFormat="1" x14ac:dyDescent="0.2">
      <c r="A3265" s="59"/>
      <c r="B3265" s="28"/>
      <c r="S3265" s="59"/>
      <c r="T3265" s="59"/>
    </row>
    <row r="3266" spans="1:20" s="21" customFormat="1" x14ac:dyDescent="0.2">
      <c r="A3266" s="59"/>
      <c r="B3266" s="28"/>
      <c r="S3266" s="59"/>
      <c r="T3266" s="59"/>
    </row>
    <row r="3267" spans="1:20" s="21" customFormat="1" x14ac:dyDescent="0.2">
      <c r="A3267" s="59"/>
      <c r="B3267" s="28"/>
      <c r="S3267" s="59"/>
      <c r="T3267" s="59"/>
    </row>
    <row r="3268" spans="1:20" s="21" customFormat="1" x14ac:dyDescent="0.2">
      <c r="A3268" s="59"/>
      <c r="B3268" s="28"/>
      <c r="S3268" s="59"/>
      <c r="T3268" s="59"/>
    </row>
    <row r="3269" spans="1:20" s="21" customFormat="1" x14ac:dyDescent="0.2">
      <c r="A3269" s="59"/>
      <c r="B3269" s="28"/>
      <c r="S3269" s="59"/>
      <c r="T3269" s="59"/>
    </row>
    <row r="3270" spans="1:20" s="21" customFormat="1" x14ac:dyDescent="0.2">
      <c r="A3270" s="59"/>
      <c r="B3270" s="28"/>
      <c r="S3270" s="59"/>
      <c r="T3270" s="59"/>
    </row>
    <row r="3271" spans="1:20" s="21" customFormat="1" x14ac:dyDescent="0.2">
      <c r="A3271" s="59"/>
      <c r="B3271" s="28"/>
      <c r="S3271" s="59"/>
      <c r="T3271" s="59"/>
    </row>
    <row r="3272" spans="1:20" s="21" customFormat="1" x14ac:dyDescent="0.2">
      <c r="A3272" s="59"/>
      <c r="B3272" s="28"/>
      <c r="S3272" s="59"/>
      <c r="T3272" s="59"/>
    </row>
    <row r="3273" spans="1:20" s="21" customFormat="1" x14ac:dyDescent="0.2">
      <c r="A3273" s="59"/>
      <c r="B3273" s="28"/>
      <c r="S3273" s="59"/>
      <c r="T3273" s="59"/>
    </row>
    <row r="3274" spans="1:20" s="21" customFormat="1" x14ac:dyDescent="0.2">
      <c r="A3274" s="59"/>
      <c r="B3274" s="28"/>
      <c r="S3274" s="59"/>
      <c r="T3274" s="59"/>
    </row>
    <row r="3275" spans="1:20" s="21" customFormat="1" x14ac:dyDescent="0.2">
      <c r="A3275" s="59"/>
      <c r="B3275" s="28"/>
      <c r="S3275" s="59"/>
      <c r="T3275" s="59"/>
    </row>
    <row r="3276" spans="1:20" s="21" customFormat="1" x14ac:dyDescent="0.2">
      <c r="A3276" s="59"/>
      <c r="B3276" s="28"/>
      <c r="S3276" s="59"/>
      <c r="T3276" s="59"/>
    </row>
    <row r="3277" spans="1:20" s="21" customFormat="1" x14ac:dyDescent="0.2">
      <c r="A3277" s="59"/>
      <c r="B3277" s="28"/>
      <c r="S3277" s="59"/>
      <c r="T3277" s="59"/>
    </row>
    <row r="3278" spans="1:20" s="21" customFormat="1" x14ac:dyDescent="0.2">
      <c r="A3278" s="59"/>
      <c r="B3278" s="28"/>
      <c r="S3278" s="59"/>
      <c r="T3278" s="59"/>
    </row>
    <row r="3279" spans="1:20" s="21" customFormat="1" x14ac:dyDescent="0.2">
      <c r="A3279" s="59"/>
      <c r="B3279" s="28"/>
      <c r="S3279" s="59"/>
      <c r="T3279" s="59"/>
    </row>
    <row r="3280" spans="1:20" s="21" customFormat="1" x14ac:dyDescent="0.2">
      <c r="A3280" s="59"/>
      <c r="B3280" s="28"/>
      <c r="S3280" s="59"/>
      <c r="T3280" s="59"/>
    </row>
    <row r="3281" spans="1:20" s="21" customFormat="1" x14ac:dyDescent="0.2">
      <c r="A3281" s="59"/>
      <c r="B3281" s="28"/>
      <c r="S3281" s="59"/>
      <c r="T3281" s="59"/>
    </row>
    <row r="3282" spans="1:20" s="21" customFormat="1" x14ac:dyDescent="0.2">
      <c r="A3282" s="59"/>
      <c r="B3282" s="28"/>
      <c r="S3282" s="59"/>
      <c r="T3282" s="59"/>
    </row>
    <row r="3283" spans="1:20" s="21" customFormat="1" x14ac:dyDescent="0.2">
      <c r="A3283" s="59"/>
      <c r="B3283" s="28"/>
      <c r="S3283" s="59"/>
      <c r="T3283" s="59"/>
    </row>
    <row r="3284" spans="1:20" s="21" customFormat="1" x14ac:dyDescent="0.2">
      <c r="A3284" s="59"/>
      <c r="B3284" s="28"/>
      <c r="S3284" s="59"/>
      <c r="T3284" s="59"/>
    </row>
    <row r="3285" spans="1:20" s="21" customFormat="1" x14ac:dyDescent="0.2">
      <c r="A3285" s="59"/>
      <c r="B3285" s="28"/>
      <c r="S3285" s="59"/>
      <c r="T3285" s="59"/>
    </row>
    <row r="3286" spans="1:20" s="21" customFormat="1" x14ac:dyDescent="0.2">
      <c r="A3286" s="59"/>
      <c r="B3286" s="28"/>
      <c r="S3286" s="59"/>
      <c r="T3286" s="59"/>
    </row>
    <row r="3287" spans="1:20" s="21" customFormat="1" x14ac:dyDescent="0.2">
      <c r="A3287" s="59"/>
      <c r="B3287" s="28"/>
      <c r="S3287" s="59"/>
      <c r="T3287" s="59"/>
    </row>
    <row r="3288" spans="1:20" s="21" customFormat="1" x14ac:dyDescent="0.2">
      <c r="A3288" s="59"/>
      <c r="B3288" s="28"/>
      <c r="S3288" s="59"/>
      <c r="T3288" s="59"/>
    </row>
    <row r="3289" spans="1:20" s="21" customFormat="1" x14ac:dyDescent="0.2">
      <c r="A3289" s="59"/>
      <c r="B3289" s="28"/>
      <c r="S3289" s="59"/>
      <c r="T3289" s="59"/>
    </row>
    <row r="3290" spans="1:20" s="21" customFormat="1" x14ac:dyDescent="0.2">
      <c r="A3290" s="59"/>
      <c r="B3290" s="28"/>
      <c r="S3290" s="59"/>
      <c r="T3290" s="59"/>
    </row>
    <row r="3291" spans="1:20" s="21" customFormat="1" x14ac:dyDescent="0.2">
      <c r="A3291" s="59"/>
      <c r="B3291" s="28"/>
      <c r="S3291" s="59"/>
      <c r="T3291" s="59"/>
    </row>
    <row r="3292" spans="1:20" s="21" customFormat="1" x14ac:dyDescent="0.2">
      <c r="A3292" s="59"/>
      <c r="B3292" s="28"/>
      <c r="S3292" s="59"/>
      <c r="T3292" s="59"/>
    </row>
    <row r="3293" spans="1:20" s="21" customFormat="1" x14ac:dyDescent="0.2">
      <c r="A3293" s="59"/>
      <c r="B3293" s="28"/>
      <c r="S3293" s="59"/>
      <c r="T3293" s="59"/>
    </row>
    <row r="3294" spans="1:20" s="21" customFormat="1" x14ac:dyDescent="0.2">
      <c r="A3294" s="59"/>
      <c r="B3294" s="28"/>
      <c r="S3294" s="59"/>
      <c r="T3294" s="59"/>
    </row>
    <row r="3295" spans="1:20" s="21" customFormat="1" x14ac:dyDescent="0.2">
      <c r="A3295" s="59"/>
      <c r="B3295" s="28"/>
      <c r="S3295" s="59"/>
      <c r="T3295" s="59"/>
    </row>
    <row r="3296" spans="1:20" s="21" customFormat="1" x14ac:dyDescent="0.2">
      <c r="A3296" s="59"/>
      <c r="B3296" s="28"/>
      <c r="S3296" s="59"/>
      <c r="T3296" s="59"/>
    </row>
    <row r="3297" spans="1:20" s="21" customFormat="1" x14ac:dyDescent="0.2">
      <c r="A3297" s="59"/>
      <c r="B3297" s="28"/>
      <c r="S3297" s="59"/>
      <c r="T3297" s="59"/>
    </row>
    <row r="3298" spans="1:20" s="21" customFormat="1" x14ac:dyDescent="0.2">
      <c r="A3298" s="59"/>
      <c r="B3298" s="28"/>
      <c r="S3298" s="59"/>
      <c r="T3298" s="59"/>
    </row>
    <row r="3299" spans="1:20" s="21" customFormat="1" x14ac:dyDescent="0.2">
      <c r="A3299" s="59"/>
      <c r="B3299" s="28"/>
      <c r="S3299" s="59"/>
      <c r="T3299" s="59"/>
    </row>
    <row r="3300" spans="1:20" s="21" customFormat="1" x14ac:dyDescent="0.2">
      <c r="A3300" s="59"/>
      <c r="B3300" s="28"/>
      <c r="S3300" s="59"/>
      <c r="T3300" s="59"/>
    </row>
    <row r="3301" spans="1:20" s="21" customFormat="1" x14ac:dyDescent="0.2">
      <c r="A3301" s="59"/>
      <c r="B3301" s="28"/>
      <c r="S3301" s="59"/>
      <c r="T3301" s="59"/>
    </row>
    <row r="3302" spans="1:20" s="21" customFormat="1" x14ac:dyDescent="0.2">
      <c r="A3302" s="59"/>
      <c r="B3302" s="28"/>
      <c r="S3302" s="59"/>
      <c r="T3302" s="59"/>
    </row>
    <row r="3303" spans="1:20" s="21" customFormat="1" x14ac:dyDescent="0.2">
      <c r="A3303" s="59"/>
      <c r="B3303" s="28"/>
      <c r="S3303" s="59"/>
      <c r="T3303" s="59"/>
    </row>
    <row r="3304" spans="1:20" s="21" customFormat="1" x14ac:dyDescent="0.2">
      <c r="A3304" s="59"/>
      <c r="B3304" s="28"/>
      <c r="S3304" s="59"/>
      <c r="T3304" s="59"/>
    </row>
    <row r="3305" spans="1:20" s="21" customFormat="1" x14ac:dyDescent="0.2">
      <c r="A3305" s="59"/>
      <c r="B3305" s="28"/>
      <c r="S3305" s="59"/>
      <c r="T3305" s="59"/>
    </row>
    <row r="3306" spans="1:20" s="21" customFormat="1" x14ac:dyDescent="0.2">
      <c r="A3306" s="59"/>
      <c r="B3306" s="28"/>
      <c r="S3306" s="59"/>
      <c r="T3306" s="59"/>
    </row>
    <row r="3307" spans="1:20" s="21" customFormat="1" x14ac:dyDescent="0.2">
      <c r="A3307" s="59"/>
      <c r="B3307" s="28"/>
      <c r="S3307" s="59"/>
      <c r="T3307" s="59"/>
    </row>
    <row r="3308" spans="1:20" s="21" customFormat="1" x14ac:dyDescent="0.2">
      <c r="A3308" s="59"/>
      <c r="B3308" s="28"/>
      <c r="S3308" s="59"/>
      <c r="T3308" s="59"/>
    </row>
    <row r="3309" spans="1:20" s="21" customFormat="1" x14ac:dyDescent="0.2">
      <c r="A3309" s="59"/>
      <c r="B3309" s="28"/>
      <c r="S3309" s="59"/>
      <c r="T3309" s="59"/>
    </row>
    <row r="3310" spans="1:20" s="21" customFormat="1" x14ac:dyDescent="0.2">
      <c r="A3310" s="59"/>
      <c r="B3310" s="28"/>
      <c r="S3310" s="59"/>
      <c r="T3310" s="59"/>
    </row>
    <row r="3311" spans="1:20" s="21" customFormat="1" x14ac:dyDescent="0.2">
      <c r="A3311" s="59"/>
      <c r="B3311" s="28"/>
      <c r="S3311" s="59"/>
      <c r="T3311" s="59"/>
    </row>
    <row r="3312" spans="1:20" s="21" customFormat="1" x14ac:dyDescent="0.2">
      <c r="A3312" s="59"/>
      <c r="B3312" s="28"/>
      <c r="S3312" s="59"/>
      <c r="T3312" s="59"/>
    </row>
    <row r="3313" spans="1:20" s="21" customFormat="1" x14ac:dyDescent="0.2">
      <c r="A3313" s="59"/>
      <c r="B3313" s="28"/>
      <c r="S3313" s="59"/>
      <c r="T3313" s="59"/>
    </row>
    <row r="3314" spans="1:20" s="21" customFormat="1" x14ac:dyDescent="0.2">
      <c r="A3314" s="59"/>
      <c r="B3314" s="28"/>
      <c r="S3314" s="59"/>
      <c r="T3314" s="59"/>
    </row>
    <row r="3315" spans="1:20" s="21" customFormat="1" x14ac:dyDescent="0.2">
      <c r="A3315" s="59"/>
      <c r="B3315" s="28"/>
      <c r="S3315" s="59"/>
      <c r="T3315" s="59"/>
    </row>
    <row r="3316" spans="1:20" s="21" customFormat="1" x14ac:dyDescent="0.2">
      <c r="A3316" s="59"/>
      <c r="B3316" s="28"/>
      <c r="S3316" s="59"/>
      <c r="T3316" s="59"/>
    </row>
    <row r="3317" spans="1:20" s="21" customFormat="1" x14ac:dyDescent="0.2">
      <c r="A3317" s="59"/>
      <c r="B3317" s="28"/>
      <c r="S3317" s="59"/>
      <c r="T3317" s="59"/>
    </row>
    <row r="3318" spans="1:20" s="21" customFormat="1" x14ac:dyDescent="0.2">
      <c r="A3318" s="59"/>
      <c r="B3318" s="28"/>
      <c r="S3318" s="59"/>
      <c r="T3318" s="59"/>
    </row>
    <row r="3319" spans="1:20" s="21" customFormat="1" x14ac:dyDescent="0.2">
      <c r="A3319" s="59"/>
      <c r="B3319" s="28"/>
      <c r="S3319" s="59"/>
      <c r="T3319" s="59"/>
    </row>
    <row r="3320" spans="1:20" s="21" customFormat="1" x14ac:dyDescent="0.2">
      <c r="A3320" s="59"/>
      <c r="B3320" s="28"/>
      <c r="S3320" s="59"/>
      <c r="T3320" s="59"/>
    </row>
    <row r="3321" spans="1:20" s="21" customFormat="1" x14ac:dyDescent="0.2">
      <c r="A3321" s="59"/>
      <c r="B3321" s="28"/>
      <c r="S3321" s="59"/>
      <c r="T3321" s="59"/>
    </row>
    <row r="3322" spans="1:20" s="21" customFormat="1" x14ac:dyDescent="0.2">
      <c r="A3322" s="59"/>
      <c r="B3322" s="28"/>
      <c r="S3322" s="59"/>
      <c r="T3322" s="59"/>
    </row>
    <row r="3323" spans="1:20" s="21" customFormat="1" x14ac:dyDescent="0.2">
      <c r="A3323" s="59"/>
      <c r="B3323" s="28"/>
      <c r="S3323" s="59"/>
      <c r="T3323" s="59"/>
    </row>
    <row r="3324" spans="1:20" s="21" customFormat="1" x14ac:dyDescent="0.2">
      <c r="A3324" s="59"/>
      <c r="B3324" s="28"/>
      <c r="S3324" s="59"/>
      <c r="T3324" s="59"/>
    </row>
    <row r="3325" spans="1:20" s="21" customFormat="1" x14ac:dyDescent="0.2">
      <c r="A3325" s="59"/>
      <c r="B3325" s="28"/>
      <c r="S3325" s="59"/>
      <c r="T3325" s="59"/>
    </row>
    <row r="3326" spans="1:20" s="21" customFormat="1" x14ac:dyDescent="0.2">
      <c r="A3326" s="59"/>
      <c r="B3326" s="28"/>
      <c r="S3326" s="59"/>
      <c r="T3326" s="59"/>
    </row>
    <row r="3327" spans="1:20" s="21" customFormat="1" x14ac:dyDescent="0.2">
      <c r="A3327" s="59"/>
      <c r="B3327" s="28"/>
      <c r="S3327" s="59"/>
      <c r="T3327" s="59"/>
    </row>
    <row r="3328" spans="1:20" s="21" customFormat="1" x14ac:dyDescent="0.2">
      <c r="A3328" s="59"/>
      <c r="B3328" s="28"/>
      <c r="S3328" s="59"/>
      <c r="T3328" s="59"/>
    </row>
    <row r="3329" spans="1:20" s="21" customFormat="1" x14ac:dyDescent="0.2">
      <c r="A3329" s="59"/>
      <c r="B3329" s="28"/>
      <c r="S3329" s="59"/>
      <c r="T3329" s="59"/>
    </row>
    <row r="3330" spans="1:20" s="21" customFormat="1" x14ac:dyDescent="0.2">
      <c r="A3330" s="59"/>
      <c r="B3330" s="28"/>
      <c r="S3330" s="59"/>
      <c r="T3330" s="59"/>
    </row>
    <row r="3331" spans="1:20" s="21" customFormat="1" x14ac:dyDescent="0.2">
      <c r="A3331" s="59"/>
      <c r="B3331" s="28"/>
      <c r="S3331" s="59"/>
      <c r="T3331" s="59"/>
    </row>
    <row r="3332" spans="1:20" s="21" customFormat="1" x14ac:dyDescent="0.2">
      <c r="A3332" s="59"/>
      <c r="B3332" s="28"/>
      <c r="S3332" s="59"/>
      <c r="T3332" s="59"/>
    </row>
    <row r="3333" spans="1:20" s="21" customFormat="1" x14ac:dyDescent="0.2">
      <c r="A3333" s="59"/>
      <c r="B3333" s="28"/>
      <c r="S3333" s="59"/>
      <c r="T3333" s="59"/>
    </row>
    <row r="3334" spans="1:20" s="21" customFormat="1" x14ac:dyDescent="0.2">
      <c r="A3334" s="59"/>
      <c r="B3334" s="28"/>
      <c r="S3334" s="59"/>
      <c r="T3334" s="59"/>
    </row>
    <row r="3335" spans="1:20" s="21" customFormat="1" x14ac:dyDescent="0.2">
      <c r="A3335" s="59"/>
      <c r="B3335" s="28"/>
      <c r="S3335" s="59"/>
      <c r="T3335" s="59"/>
    </row>
    <row r="3336" spans="1:20" s="21" customFormat="1" x14ac:dyDescent="0.2">
      <c r="A3336" s="59"/>
      <c r="B3336" s="28"/>
      <c r="S3336" s="59"/>
      <c r="T3336" s="59"/>
    </row>
    <row r="3337" spans="1:20" s="21" customFormat="1" x14ac:dyDescent="0.2">
      <c r="A3337" s="59"/>
      <c r="B3337" s="28"/>
      <c r="S3337" s="59"/>
      <c r="T3337" s="59"/>
    </row>
    <row r="3338" spans="1:20" s="21" customFormat="1" x14ac:dyDescent="0.2">
      <c r="A3338" s="59"/>
      <c r="B3338" s="28"/>
      <c r="S3338" s="59"/>
      <c r="T3338" s="59"/>
    </row>
    <row r="3339" spans="1:20" s="21" customFormat="1" x14ac:dyDescent="0.2">
      <c r="A3339" s="59"/>
      <c r="B3339" s="28"/>
      <c r="S3339" s="59"/>
      <c r="T3339" s="59"/>
    </row>
    <row r="3340" spans="1:20" s="21" customFormat="1" x14ac:dyDescent="0.2">
      <c r="A3340" s="59"/>
      <c r="B3340" s="28"/>
      <c r="S3340" s="59"/>
      <c r="T3340" s="59"/>
    </row>
    <row r="3341" spans="1:20" s="21" customFormat="1" x14ac:dyDescent="0.2">
      <c r="A3341" s="59"/>
      <c r="B3341" s="28"/>
      <c r="S3341" s="59"/>
      <c r="T3341" s="59"/>
    </row>
    <row r="3342" spans="1:20" s="21" customFormat="1" x14ac:dyDescent="0.2">
      <c r="A3342" s="59"/>
      <c r="B3342" s="28"/>
      <c r="S3342" s="59"/>
      <c r="T3342" s="59"/>
    </row>
    <row r="3343" spans="1:20" s="21" customFormat="1" x14ac:dyDescent="0.2">
      <c r="A3343" s="59"/>
      <c r="B3343" s="28"/>
      <c r="S3343" s="59"/>
      <c r="T3343" s="59"/>
    </row>
    <row r="3344" spans="1:20" s="21" customFormat="1" x14ac:dyDescent="0.2">
      <c r="A3344" s="59"/>
      <c r="B3344" s="28"/>
      <c r="S3344" s="59"/>
      <c r="T3344" s="59"/>
    </row>
    <row r="3345" spans="1:20" s="21" customFormat="1" x14ac:dyDescent="0.2">
      <c r="A3345" s="59"/>
      <c r="B3345" s="28"/>
      <c r="S3345" s="59"/>
      <c r="T3345" s="59"/>
    </row>
    <row r="3346" spans="1:20" s="21" customFormat="1" x14ac:dyDescent="0.2">
      <c r="A3346" s="59"/>
      <c r="B3346" s="28"/>
      <c r="S3346" s="59"/>
      <c r="T3346" s="59"/>
    </row>
    <row r="3347" spans="1:20" s="21" customFormat="1" x14ac:dyDescent="0.2">
      <c r="A3347" s="59"/>
      <c r="B3347" s="28"/>
      <c r="S3347" s="59"/>
      <c r="T3347" s="59"/>
    </row>
    <row r="3348" spans="1:20" s="21" customFormat="1" x14ac:dyDescent="0.2">
      <c r="A3348" s="59"/>
      <c r="B3348" s="28"/>
      <c r="S3348" s="59"/>
      <c r="T3348" s="59"/>
    </row>
    <row r="3349" spans="1:20" s="21" customFormat="1" x14ac:dyDescent="0.2">
      <c r="A3349" s="59"/>
      <c r="B3349" s="28"/>
      <c r="S3349" s="59"/>
      <c r="T3349" s="59"/>
    </row>
    <row r="3350" spans="1:20" s="21" customFormat="1" x14ac:dyDescent="0.2">
      <c r="A3350" s="59"/>
      <c r="B3350" s="28"/>
      <c r="S3350" s="59"/>
      <c r="T3350" s="59"/>
    </row>
    <row r="3351" spans="1:20" s="21" customFormat="1" x14ac:dyDescent="0.2">
      <c r="A3351" s="59"/>
      <c r="B3351" s="28"/>
      <c r="S3351" s="59"/>
      <c r="T3351" s="59"/>
    </row>
    <row r="3352" spans="1:20" s="21" customFormat="1" x14ac:dyDescent="0.2">
      <c r="A3352" s="59"/>
      <c r="B3352" s="28"/>
      <c r="S3352" s="59"/>
      <c r="T3352" s="59"/>
    </row>
    <row r="3353" spans="1:20" s="21" customFormat="1" x14ac:dyDescent="0.2">
      <c r="A3353" s="59"/>
      <c r="B3353" s="28"/>
      <c r="S3353" s="59"/>
      <c r="T3353" s="59"/>
    </row>
    <row r="3354" spans="1:20" s="21" customFormat="1" x14ac:dyDescent="0.2">
      <c r="A3354" s="59"/>
      <c r="B3354" s="28"/>
      <c r="S3354" s="59"/>
      <c r="T3354" s="59"/>
    </row>
    <row r="3355" spans="1:20" s="21" customFormat="1" x14ac:dyDescent="0.2">
      <c r="A3355" s="59"/>
      <c r="B3355" s="28"/>
      <c r="S3355" s="59"/>
      <c r="T3355" s="59"/>
    </row>
    <row r="3356" spans="1:20" s="21" customFormat="1" x14ac:dyDescent="0.2">
      <c r="A3356" s="59"/>
      <c r="B3356" s="28"/>
      <c r="S3356" s="59"/>
      <c r="T3356" s="59"/>
    </row>
    <row r="3357" spans="1:20" s="21" customFormat="1" x14ac:dyDescent="0.2">
      <c r="A3357" s="59"/>
      <c r="B3357" s="28"/>
      <c r="S3357" s="59"/>
      <c r="T3357" s="59"/>
    </row>
    <row r="3358" spans="1:20" s="21" customFormat="1" x14ac:dyDescent="0.2">
      <c r="A3358" s="59"/>
      <c r="B3358" s="28"/>
      <c r="S3358" s="59"/>
      <c r="T3358" s="59"/>
    </row>
    <row r="3359" spans="1:20" s="21" customFormat="1" x14ac:dyDescent="0.2">
      <c r="A3359" s="59"/>
      <c r="B3359" s="28"/>
      <c r="S3359" s="59"/>
      <c r="T3359" s="59"/>
    </row>
    <row r="3360" spans="1:20" s="21" customFormat="1" x14ac:dyDescent="0.2">
      <c r="A3360" s="59"/>
      <c r="B3360" s="28"/>
      <c r="S3360" s="59"/>
      <c r="T3360" s="59"/>
    </row>
    <row r="3361" spans="1:20" s="21" customFormat="1" x14ac:dyDescent="0.2">
      <c r="A3361" s="59"/>
      <c r="B3361" s="28"/>
      <c r="S3361" s="59"/>
      <c r="T3361" s="59"/>
    </row>
    <row r="3362" spans="1:20" s="21" customFormat="1" x14ac:dyDescent="0.2">
      <c r="A3362" s="59"/>
      <c r="B3362" s="28"/>
      <c r="S3362" s="59"/>
      <c r="T3362" s="59"/>
    </row>
    <row r="3363" spans="1:20" s="21" customFormat="1" x14ac:dyDescent="0.2">
      <c r="A3363" s="59"/>
      <c r="B3363" s="28"/>
      <c r="S3363" s="59"/>
      <c r="T3363" s="59"/>
    </row>
    <row r="3364" spans="1:20" s="21" customFormat="1" x14ac:dyDescent="0.2">
      <c r="A3364" s="59"/>
      <c r="B3364" s="28"/>
      <c r="S3364" s="59"/>
      <c r="T3364" s="59"/>
    </row>
    <row r="3365" spans="1:20" s="21" customFormat="1" x14ac:dyDescent="0.2">
      <c r="A3365" s="59"/>
      <c r="B3365" s="28"/>
      <c r="S3365" s="59"/>
      <c r="T3365" s="59"/>
    </row>
    <row r="3366" spans="1:20" s="21" customFormat="1" x14ac:dyDescent="0.2">
      <c r="A3366" s="59"/>
      <c r="B3366" s="28"/>
      <c r="S3366" s="59"/>
      <c r="T3366" s="59"/>
    </row>
    <row r="3367" spans="1:20" s="21" customFormat="1" x14ac:dyDescent="0.2">
      <c r="A3367" s="59"/>
      <c r="B3367" s="28"/>
      <c r="S3367" s="59"/>
      <c r="T3367" s="59"/>
    </row>
    <row r="3368" spans="1:20" s="21" customFormat="1" x14ac:dyDescent="0.2">
      <c r="A3368" s="59"/>
      <c r="B3368" s="28"/>
      <c r="S3368" s="59"/>
      <c r="T3368" s="59"/>
    </row>
    <row r="3369" spans="1:20" s="21" customFormat="1" x14ac:dyDescent="0.2">
      <c r="A3369" s="59"/>
      <c r="B3369" s="28"/>
      <c r="S3369" s="59"/>
      <c r="T3369" s="59"/>
    </row>
    <row r="3370" spans="1:20" s="21" customFormat="1" x14ac:dyDescent="0.2">
      <c r="A3370" s="59"/>
      <c r="B3370" s="28"/>
      <c r="S3370" s="59"/>
      <c r="T3370" s="59"/>
    </row>
    <row r="3371" spans="1:20" s="21" customFormat="1" x14ac:dyDescent="0.2">
      <c r="A3371" s="59"/>
      <c r="B3371" s="28"/>
      <c r="S3371" s="59"/>
      <c r="T3371" s="59"/>
    </row>
    <row r="3372" spans="1:20" s="21" customFormat="1" x14ac:dyDescent="0.2">
      <c r="A3372" s="59"/>
      <c r="B3372" s="28"/>
      <c r="S3372" s="59"/>
      <c r="T3372" s="59"/>
    </row>
    <row r="3373" spans="1:20" s="21" customFormat="1" x14ac:dyDescent="0.2">
      <c r="A3373" s="59"/>
      <c r="B3373" s="28"/>
      <c r="S3373" s="59"/>
      <c r="T3373" s="59"/>
    </row>
    <row r="3374" spans="1:20" s="21" customFormat="1" x14ac:dyDescent="0.2">
      <c r="A3374" s="59"/>
      <c r="B3374" s="28"/>
      <c r="S3374" s="59"/>
      <c r="T3374" s="59"/>
    </row>
    <row r="3375" spans="1:20" s="21" customFormat="1" x14ac:dyDescent="0.2">
      <c r="A3375" s="59"/>
      <c r="B3375" s="28"/>
      <c r="S3375" s="59"/>
      <c r="T3375" s="59"/>
    </row>
    <row r="3376" spans="1:20" s="21" customFormat="1" x14ac:dyDescent="0.2">
      <c r="A3376" s="59"/>
      <c r="B3376" s="28"/>
      <c r="S3376" s="59"/>
      <c r="T3376" s="59"/>
    </row>
    <row r="3377" spans="1:20" s="21" customFormat="1" x14ac:dyDescent="0.2">
      <c r="A3377" s="59"/>
      <c r="B3377" s="28"/>
      <c r="S3377" s="59"/>
      <c r="T3377" s="59"/>
    </row>
    <row r="3378" spans="1:20" s="21" customFormat="1" x14ac:dyDescent="0.2">
      <c r="A3378" s="59"/>
      <c r="B3378" s="28"/>
      <c r="S3378" s="59"/>
      <c r="T3378" s="59"/>
    </row>
    <row r="3379" spans="1:20" s="21" customFormat="1" x14ac:dyDescent="0.2">
      <c r="A3379" s="59"/>
      <c r="B3379" s="28"/>
      <c r="S3379" s="59"/>
      <c r="T3379" s="59"/>
    </row>
    <row r="3380" spans="1:20" s="21" customFormat="1" x14ac:dyDescent="0.2">
      <c r="A3380" s="59"/>
      <c r="B3380" s="28"/>
      <c r="S3380" s="59"/>
      <c r="T3380" s="59"/>
    </row>
    <row r="3381" spans="1:20" s="21" customFormat="1" x14ac:dyDescent="0.2">
      <c r="A3381" s="59"/>
      <c r="B3381" s="28"/>
      <c r="S3381" s="59"/>
      <c r="T3381" s="59"/>
    </row>
    <row r="3382" spans="1:20" s="21" customFormat="1" x14ac:dyDescent="0.2">
      <c r="A3382" s="59"/>
      <c r="B3382" s="28"/>
      <c r="S3382" s="59"/>
      <c r="T3382" s="59"/>
    </row>
    <row r="3383" spans="1:20" s="21" customFormat="1" x14ac:dyDescent="0.2">
      <c r="A3383" s="59"/>
      <c r="B3383" s="28"/>
      <c r="S3383" s="59"/>
      <c r="T3383" s="59"/>
    </row>
    <row r="3384" spans="1:20" s="21" customFormat="1" x14ac:dyDescent="0.2">
      <c r="A3384" s="59"/>
      <c r="B3384" s="28"/>
      <c r="S3384" s="59"/>
      <c r="T3384" s="59"/>
    </row>
    <row r="3385" spans="1:20" s="21" customFormat="1" x14ac:dyDescent="0.2">
      <c r="A3385" s="59"/>
      <c r="B3385" s="28"/>
      <c r="S3385" s="59"/>
      <c r="T3385" s="59"/>
    </row>
    <row r="3386" spans="1:20" s="21" customFormat="1" x14ac:dyDescent="0.2">
      <c r="A3386" s="59"/>
      <c r="B3386" s="28"/>
      <c r="S3386" s="59"/>
      <c r="T3386" s="59"/>
    </row>
    <row r="3387" spans="1:20" s="21" customFormat="1" x14ac:dyDescent="0.2">
      <c r="A3387" s="59"/>
      <c r="B3387" s="28"/>
      <c r="S3387" s="59"/>
      <c r="T3387" s="59"/>
    </row>
    <row r="3388" spans="1:20" s="21" customFormat="1" x14ac:dyDescent="0.2">
      <c r="A3388" s="59"/>
      <c r="B3388" s="28"/>
      <c r="S3388" s="59"/>
      <c r="T3388" s="59"/>
    </row>
    <row r="3389" spans="1:20" s="21" customFormat="1" x14ac:dyDescent="0.2">
      <c r="A3389" s="59"/>
      <c r="B3389" s="28"/>
      <c r="S3389" s="59"/>
      <c r="T3389" s="59"/>
    </row>
    <row r="3390" spans="1:20" s="21" customFormat="1" x14ac:dyDescent="0.2">
      <c r="A3390" s="59"/>
      <c r="B3390" s="28"/>
      <c r="S3390" s="59"/>
      <c r="T3390" s="59"/>
    </row>
    <row r="3391" spans="1:20" s="21" customFormat="1" x14ac:dyDescent="0.2">
      <c r="A3391" s="59"/>
      <c r="B3391" s="28"/>
      <c r="S3391" s="59"/>
      <c r="T3391" s="59"/>
    </row>
    <row r="3392" spans="1:20" s="21" customFormat="1" x14ac:dyDescent="0.2">
      <c r="A3392" s="59"/>
      <c r="B3392" s="28"/>
      <c r="S3392" s="59"/>
      <c r="T3392" s="59"/>
    </row>
    <row r="3393" spans="1:20" s="21" customFormat="1" x14ac:dyDescent="0.2">
      <c r="A3393" s="59"/>
      <c r="B3393" s="28"/>
      <c r="S3393" s="59"/>
      <c r="T3393" s="59"/>
    </row>
    <row r="3394" spans="1:20" s="21" customFormat="1" x14ac:dyDescent="0.2">
      <c r="A3394" s="59"/>
      <c r="B3394" s="28"/>
      <c r="S3394" s="59"/>
      <c r="T3394" s="59"/>
    </row>
    <row r="3395" spans="1:20" s="21" customFormat="1" x14ac:dyDescent="0.2">
      <c r="A3395" s="59"/>
      <c r="B3395" s="28"/>
      <c r="S3395" s="59"/>
      <c r="T3395" s="59"/>
    </row>
    <row r="3396" spans="1:20" s="21" customFormat="1" x14ac:dyDescent="0.2">
      <c r="A3396" s="59"/>
      <c r="B3396" s="28"/>
      <c r="S3396" s="59"/>
      <c r="T3396" s="59"/>
    </row>
    <row r="3397" spans="1:20" s="21" customFormat="1" x14ac:dyDescent="0.2">
      <c r="A3397" s="59"/>
      <c r="B3397" s="28"/>
      <c r="S3397" s="59"/>
      <c r="T3397" s="59"/>
    </row>
    <row r="3398" spans="1:20" s="21" customFormat="1" x14ac:dyDescent="0.2">
      <c r="A3398" s="59"/>
      <c r="B3398" s="28"/>
      <c r="S3398" s="59"/>
      <c r="T3398" s="59"/>
    </row>
    <row r="3399" spans="1:20" s="21" customFormat="1" x14ac:dyDescent="0.2">
      <c r="A3399" s="59"/>
      <c r="B3399" s="28"/>
      <c r="S3399" s="59"/>
      <c r="T3399" s="59"/>
    </row>
    <row r="3400" spans="1:20" s="21" customFormat="1" x14ac:dyDescent="0.2">
      <c r="A3400" s="59"/>
      <c r="B3400" s="28"/>
      <c r="S3400" s="59"/>
      <c r="T3400" s="59"/>
    </row>
    <row r="3401" spans="1:20" s="21" customFormat="1" x14ac:dyDescent="0.2">
      <c r="A3401" s="59"/>
      <c r="B3401" s="28"/>
      <c r="S3401" s="59"/>
      <c r="T3401" s="59"/>
    </row>
    <row r="3402" spans="1:20" s="21" customFormat="1" x14ac:dyDescent="0.2">
      <c r="A3402" s="59"/>
      <c r="B3402" s="28"/>
      <c r="S3402" s="59"/>
      <c r="T3402" s="59"/>
    </row>
    <row r="3403" spans="1:20" s="21" customFormat="1" x14ac:dyDescent="0.2">
      <c r="A3403" s="59"/>
      <c r="B3403" s="28"/>
      <c r="S3403" s="59"/>
      <c r="T3403" s="59"/>
    </row>
    <row r="3404" spans="1:20" s="21" customFormat="1" x14ac:dyDescent="0.2">
      <c r="A3404" s="59"/>
      <c r="B3404" s="28"/>
      <c r="S3404" s="59"/>
      <c r="T3404" s="59"/>
    </row>
    <row r="3405" spans="1:20" s="21" customFormat="1" x14ac:dyDescent="0.2">
      <c r="A3405" s="59"/>
      <c r="B3405" s="28"/>
      <c r="S3405" s="59"/>
      <c r="T3405" s="59"/>
    </row>
    <row r="3406" spans="1:20" s="21" customFormat="1" x14ac:dyDescent="0.2">
      <c r="A3406" s="59"/>
      <c r="B3406" s="28"/>
      <c r="S3406" s="59"/>
      <c r="T3406" s="59"/>
    </row>
    <row r="3407" spans="1:20" s="21" customFormat="1" x14ac:dyDescent="0.2">
      <c r="A3407" s="59"/>
      <c r="B3407" s="28"/>
      <c r="S3407" s="59"/>
      <c r="T3407" s="59"/>
    </row>
    <row r="3408" spans="1:20" s="21" customFormat="1" x14ac:dyDescent="0.2">
      <c r="A3408" s="59"/>
      <c r="B3408" s="28"/>
      <c r="S3408" s="59"/>
      <c r="T3408" s="59"/>
    </row>
    <row r="3409" spans="1:20" s="21" customFormat="1" x14ac:dyDescent="0.2">
      <c r="A3409" s="59"/>
      <c r="B3409" s="28"/>
      <c r="S3409" s="59"/>
      <c r="T3409" s="59"/>
    </row>
    <row r="3410" spans="1:20" s="21" customFormat="1" x14ac:dyDescent="0.2">
      <c r="A3410" s="59"/>
      <c r="B3410" s="28"/>
      <c r="S3410" s="59"/>
      <c r="T3410" s="59"/>
    </row>
    <row r="3411" spans="1:20" s="21" customFormat="1" x14ac:dyDescent="0.2">
      <c r="A3411" s="59"/>
      <c r="B3411" s="28"/>
      <c r="S3411" s="59"/>
      <c r="T3411" s="59"/>
    </row>
    <row r="3412" spans="1:20" s="21" customFormat="1" x14ac:dyDescent="0.2">
      <c r="A3412" s="59"/>
      <c r="B3412" s="28"/>
      <c r="S3412" s="59"/>
      <c r="T3412" s="59"/>
    </row>
    <row r="3413" spans="1:20" s="21" customFormat="1" x14ac:dyDescent="0.2">
      <c r="A3413" s="59"/>
      <c r="B3413" s="28"/>
      <c r="S3413" s="59"/>
      <c r="T3413" s="59"/>
    </row>
    <row r="3414" spans="1:20" s="21" customFormat="1" x14ac:dyDescent="0.2">
      <c r="A3414" s="59"/>
      <c r="B3414" s="28"/>
      <c r="S3414" s="59"/>
      <c r="T3414" s="59"/>
    </row>
    <row r="3415" spans="1:20" s="21" customFormat="1" x14ac:dyDescent="0.2">
      <c r="A3415" s="59"/>
      <c r="B3415" s="28"/>
      <c r="S3415" s="59"/>
      <c r="T3415" s="59"/>
    </row>
    <row r="3416" spans="1:20" s="21" customFormat="1" x14ac:dyDescent="0.2">
      <c r="A3416" s="59"/>
      <c r="B3416" s="28"/>
      <c r="S3416" s="59"/>
      <c r="T3416" s="59"/>
    </row>
    <row r="3417" spans="1:20" s="21" customFormat="1" x14ac:dyDescent="0.2">
      <c r="A3417" s="59"/>
      <c r="B3417" s="28"/>
      <c r="S3417" s="59"/>
      <c r="T3417" s="59"/>
    </row>
    <row r="3418" spans="1:20" s="21" customFormat="1" x14ac:dyDescent="0.2">
      <c r="A3418" s="59"/>
      <c r="B3418" s="28"/>
      <c r="S3418" s="59"/>
      <c r="T3418" s="59"/>
    </row>
    <row r="3419" spans="1:20" s="21" customFormat="1" x14ac:dyDescent="0.2">
      <c r="A3419" s="59"/>
      <c r="B3419" s="28"/>
      <c r="S3419" s="59"/>
      <c r="T3419" s="59"/>
    </row>
    <row r="3420" spans="1:20" s="21" customFormat="1" x14ac:dyDescent="0.2">
      <c r="A3420" s="59"/>
      <c r="B3420" s="28"/>
      <c r="S3420" s="59"/>
      <c r="T3420" s="59"/>
    </row>
    <row r="3421" spans="1:20" s="21" customFormat="1" x14ac:dyDescent="0.2">
      <c r="A3421" s="59"/>
      <c r="B3421" s="28"/>
      <c r="S3421" s="59"/>
      <c r="T3421" s="59"/>
    </row>
    <row r="3422" spans="1:20" s="21" customFormat="1" x14ac:dyDescent="0.2">
      <c r="A3422" s="59"/>
      <c r="B3422" s="28"/>
      <c r="S3422" s="59"/>
      <c r="T3422" s="59"/>
    </row>
    <row r="3423" spans="1:20" s="21" customFormat="1" x14ac:dyDescent="0.2">
      <c r="A3423" s="59"/>
      <c r="B3423" s="28"/>
      <c r="S3423" s="59"/>
      <c r="T3423" s="59"/>
    </row>
    <row r="3424" spans="1:20" s="21" customFormat="1" x14ac:dyDescent="0.2">
      <c r="A3424" s="59"/>
      <c r="B3424" s="28"/>
      <c r="S3424" s="59"/>
      <c r="T3424" s="59"/>
    </row>
    <row r="3425" spans="1:20" s="21" customFormat="1" x14ac:dyDescent="0.2">
      <c r="A3425" s="59"/>
      <c r="B3425" s="28"/>
      <c r="S3425" s="59"/>
      <c r="T3425" s="59"/>
    </row>
    <row r="3426" spans="1:20" s="21" customFormat="1" x14ac:dyDescent="0.2">
      <c r="A3426" s="59"/>
      <c r="B3426" s="28"/>
      <c r="S3426" s="59"/>
      <c r="T3426" s="59"/>
    </row>
    <row r="3427" spans="1:20" s="21" customFormat="1" x14ac:dyDescent="0.2">
      <c r="A3427" s="59"/>
      <c r="B3427" s="28"/>
      <c r="S3427" s="59"/>
      <c r="T3427" s="59"/>
    </row>
    <row r="3428" spans="1:20" s="21" customFormat="1" x14ac:dyDescent="0.2">
      <c r="A3428" s="59"/>
      <c r="B3428" s="28"/>
      <c r="S3428" s="59"/>
      <c r="T3428" s="59"/>
    </row>
    <row r="3429" spans="1:20" s="21" customFormat="1" x14ac:dyDescent="0.2">
      <c r="A3429" s="59"/>
      <c r="B3429" s="28"/>
      <c r="S3429" s="59"/>
      <c r="T3429" s="59"/>
    </row>
    <row r="3430" spans="1:20" s="21" customFormat="1" x14ac:dyDescent="0.2">
      <c r="A3430" s="59"/>
      <c r="B3430" s="28"/>
      <c r="S3430" s="59"/>
      <c r="T3430" s="59"/>
    </row>
    <row r="3431" spans="1:20" s="21" customFormat="1" x14ac:dyDescent="0.2">
      <c r="A3431" s="59"/>
      <c r="B3431" s="28"/>
      <c r="S3431" s="59"/>
      <c r="T3431" s="59"/>
    </row>
    <row r="3432" spans="1:20" s="21" customFormat="1" x14ac:dyDescent="0.2">
      <c r="A3432" s="59"/>
      <c r="B3432" s="28"/>
      <c r="S3432" s="59"/>
      <c r="T3432" s="59"/>
    </row>
    <row r="3433" spans="1:20" s="21" customFormat="1" x14ac:dyDescent="0.2">
      <c r="A3433" s="59"/>
      <c r="B3433" s="28"/>
      <c r="S3433" s="59"/>
      <c r="T3433" s="59"/>
    </row>
    <row r="3434" spans="1:20" s="21" customFormat="1" x14ac:dyDescent="0.2">
      <c r="A3434" s="59"/>
      <c r="B3434" s="28"/>
      <c r="S3434" s="59"/>
      <c r="T3434" s="59"/>
    </row>
    <row r="3435" spans="1:20" s="21" customFormat="1" x14ac:dyDescent="0.2">
      <c r="A3435" s="59"/>
      <c r="B3435" s="28"/>
      <c r="S3435" s="59"/>
      <c r="T3435" s="59"/>
    </row>
    <row r="3436" spans="1:20" s="21" customFormat="1" x14ac:dyDescent="0.2">
      <c r="A3436" s="59"/>
      <c r="B3436" s="28"/>
      <c r="S3436" s="59"/>
      <c r="T3436" s="59"/>
    </row>
    <row r="3437" spans="1:20" s="21" customFormat="1" x14ac:dyDescent="0.2">
      <c r="A3437" s="59"/>
      <c r="B3437" s="28"/>
      <c r="S3437" s="59"/>
      <c r="T3437" s="59"/>
    </row>
    <row r="3438" spans="1:20" s="21" customFormat="1" x14ac:dyDescent="0.2">
      <c r="A3438" s="59"/>
      <c r="B3438" s="28"/>
      <c r="S3438" s="59"/>
      <c r="T3438" s="59"/>
    </row>
    <row r="3439" spans="1:20" s="21" customFormat="1" x14ac:dyDescent="0.2">
      <c r="A3439" s="59"/>
      <c r="B3439" s="28"/>
      <c r="S3439" s="59"/>
      <c r="T3439" s="59"/>
    </row>
    <row r="3440" spans="1:20" s="21" customFormat="1" x14ac:dyDescent="0.2">
      <c r="A3440" s="59"/>
      <c r="B3440" s="28"/>
      <c r="S3440" s="59"/>
      <c r="T3440" s="59"/>
    </row>
    <row r="3441" spans="1:20" s="21" customFormat="1" x14ac:dyDescent="0.2">
      <c r="A3441" s="59"/>
      <c r="B3441" s="28"/>
      <c r="S3441" s="59"/>
      <c r="T3441" s="59"/>
    </row>
    <row r="3442" spans="1:20" s="21" customFormat="1" x14ac:dyDescent="0.2">
      <c r="A3442" s="59"/>
      <c r="B3442" s="28"/>
      <c r="S3442" s="59"/>
      <c r="T3442" s="59"/>
    </row>
    <row r="3443" spans="1:20" s="21" customFormat="1" x14ac:dyDescent="0.2">
      <c r="A3443" s="59"/>
      <c r="B3443" s="28"/>
      <c r="S3443" s="59"/>
      <c r="T3443" s="59"/>
    </row>
    <row r="3444" spans="1:20" s="21" customFormat="1" x14ac:dyDescent="0.2">
      <c r="A3444" s="59"/>
      <c r="B3444" s="28"/>
      <c r="S3444" s="59"/>
      <c r="T3444" s="59"/>
    </row>
    <row r="3445" spans="1:20" s="21" customFormat="1" x14ac:dyDescent="0.2">
      <c r="A3445" s="59"/>
      <c r="B3445" s="28"/>
      <c r="S3445" s="59"/>
      <c r="T3445" s="59"/>
    </row>
    <row r="3446" spans="1:20" s="21" customFormat="1" x14ac:dyDescent="0.2">
      <c r="A3446" s="59"/>
      <c r="B3446" s="28"/>
      <c r="S3446" s="59"/>
      <c r="T3446" s="59"/>
    </row>
    <row r="3447" spans="1:20" s="21" customFormat="1" x14ac:dyDescent="0.2">
      <c r="A3447" s="59"/>
      <c r="B3447" s="28"/>
      <c r="S3447" s="59"/>
      <c r="T3447" s="59"/>
    </row>
    <row r="3448" spans="1:20" s="21" customFormat="1" x14ac:dyDescent="0.2">
      <c r="A3448" s="59"/>
      <c r="B3448" s="28"/>
      <c r="S3448" s="59"/>
      <c r="T3448" s="59"/>
    </row>
    <row r="3449" spans="1:20" s="21" customFormat="1" x14ac:dyDescent="0.2">
      <c r="A3449" s="59"/>
      <c r="B3449" s="28"/>
      <c r="S3449" s="59"/>
      <c r="T3449" s="59"/>
    </row>
    <row r="3450" spans="1:20" s="21" customFormat="1" x14ac:dyDescent="0.2">
      <c r="A3450" s="59"/>
      <c r="B3450" s="28"/>
      <c r="S3450" s="59"/>
      <c r="T3450" s="59"/>
    </row>
    <row r="3451" spans="1:20" s="21" customFormat="1" x14ac:dyDescent="0.2">
      <c r="A3451" s="59"/>
      <c r="B3451" s="28"/>
      <c r="S3451" s="59"/>
      <c r="T3451" s="59"/>
    </row>
    <row r="3452" spans="1:20" s="21" customFormat="1" x14ac:dyDescent="0.2">
      <c r="A3452" s="59"/>
      <c r="B3452" s="28"/>
      <c r="S3452" s="59"/>
      <c r="T3452" s="59"/>
    </row>
    <row r="3453" spans="1:20" s="21" customFormat="1" x14ac:dyDescent="0.2">
      <c r="A3453" s="59"/>
      <c r="B3453" s="28"/>
      <c r="S3453" s="59"/>
      <c r="T3453" s="59"/>
    </row>
    <row r="3454" spans="1:20" s="21" customFormat="1" x14ac:dyDescent="0.2">
      <c r="A3454" s="59"/>
      <c r="B3454" s="28"/>
      <c r="S3454" s="59"/>
      <c r="T3454" s="59"/>
    </row>
    <row r="3455" spans="1:20" s="21" customFormat="1" x14ac:dyDescent="0.2">
      <c r="A3455" s="59"/>
      <c r="B3455" s="28"/>
      <c r="S3455" s="59"/>
      <c r="T3455" s="59"/>
    </row>
    <row r="3456" spans="1:20" s="21" customFormat="1" x14ac:dyDescent="0.2">
      <c r="A3456" s="59"/>
      <c r="B3456" s="28"/>
      <c r="S3456" s="59"/>
      <c r="T3456" s="59"/>
    </row>
    <row r="3457" spans="1:20" s="21" customFormat="1" x14ac:dyDescent="0.2">
      <c r="A3457" s="59"/>
      <c r="B3457" s="28"/>
      <c r="S3457" s="59"/>
      <c r="T3457" s="59"/>
    </row>
    <row r="3458" spans="1:20" s="21" customFormat="1" x14ac:dyDescent="0.2">
      <c r="A3458" s="59"/>
      <c r="B3458" s="28"/>
      <c r="S3458" s="59"/>
      <c r="T3458" s="59"/>
    </row>
    <row r="3459" spans="1:20" s="21" customFormat="1" x14ac:dyDescent="0.2">
      <c r="A3459" s="59"/>
      <c r="B3459" s="28"/>
      <c r="S3459" s="59"/>
      <c r="T3459" s="59"/>
    </row>
    <row r="3460" spans="1:20" s="21" customFormat="1" x14ac:dyDescent="0.2">
      <c r="A3460" s="59"/>
      <c r="B3460" s="28"/>
      <c r="S3460" s="59"/>
      <c r="T3460" s="59"/>
    </row>
  </sheetData>
  <sheetProtection algorithmName="SHA-512" hashValue="mtcgz3SA06YYtfScHB47p8GnRwNAfXhszIPhPCTSRLqga5oSUzBNmB0afE2uz9dWNR162tPEWUIBVe7PkRSUXA==" saltValue="czjM0KNXR9HnqEXIkLtSWA==" spinCount="100000" sheet="1" objects="1" scenarios="1" selectLockedCells="1"/>
  <mergeCells count="6">
    <mergeCell ref="D8:E8"/>
    <mergeCell ref="D9:E9"/>
    <mergeCell ref="D10:E10"/>
    <mergeCell ref="D7:J7"/>
    <mergeCell ref="I8:J8"/>
    <mergeCell ref="I9:J9"/>
  </mergeCells>
  <conditionalFormatting sqref="D9">
    <cfRule type="expression" dxfId="18" priority="17">
      <formula>$D$9=""</formula>
    </cfRule>
  </conditionalFormatting>
  <conditionalFormatting sqref="D10">
    <cfRule type="expression" dxfId="17" priority="16">
      <formula>$D$10=""</formula>
    </cfRule>
  </conditionalFormatting>
  <conditionalFormatting sqref="I9">
    <cfRule type="expression" dxfId="16" priority="15">
      <formula>$I$9=""</formula>
    </cfRule>
  </conditionalFormatting>
  <conditionalFormatting sqref="R8:R9">
    <cfRule type="expression" dxfId="15" priority="14">
      <formula>($R$8+$R$9)&gt;0.05005</formula>
    </cfRule>
  </conditionalFormatting>
  <conditionalFormatting sqref="J15:J1496">
    <cfRule type="expression" dxfId="14" priority="10">
      <formula>AND($J15&gt;1,$J15&lt;=5)</formula>
    </cfRule>
    <cfRule type="expression" dxfId="13" priority="11">
      <formula>$J15="31+ ppm"</formula>
    </cfRule>
    <cfRule type="expression" dxfId="12" priority="12">
      <formula>$J15="26-30ppm"</formula>
    </cfRule>
    <cfRule type="expression" dxfId="11" priority="13">
      <formula>$J15="21-25ppm"</formula>
    </cfRule>
  </conditionalFormatting>
  <conditionalFormatting sqref="M8">
    <cfRule type="expression" dxfId="10" priority="9">
      <formula>$M$8=""</formula>
    </cfRule>
  </conditionalFormatting>
  <conditionalFormatting sqref="M9">
    <cfRule type="expression" dxfId="9" priority="8">
      <formula>$M$9=""</formula>
    </cfRule>
  </conditionalFormatting>
  <conditionalFormatting sqref="M10">
    <cfRule type="expression" dxfId="8" priority="7">
      <formula>$M$10=""</formula>
    </cfRule>
  </conditionalFormatting>
  <conditionalFormatting sqref="R10">
    <cfRule type="expression" dxfId="7" priority="6">
      <formula>$R$10&gt;0.07005</formula>
    </cfRule>
  </conditionalFormatting>
  <conditionalFormatting sqref="D14:D646">
    <cfRule type="expression" dxfId="3" priority="2">
      <formula>AND($D14&gt;1,$D14&lt;=5)</formula>
    </cfRule>
    <cfRule type="expression" dxfId="2" priority="3">
      <formula>$D14="31+ ppm"</formula>
    </cfRule>
    <cfRule type="expression" dxfId="1" priority="4">
      <formula>$D14="26-30ppm"</formula>
    </cfRule>
    <cfRule type="expression" dxfId="0" priority="5">
      <formula>$D14="21-25ppm"</formula>
    </cfRule>
  </conditionalFormatting>
  <conditionalFormatting sqref="D7">
    <cfRule type="expression" dxfId="6" priority="20">
      <formula>$D$7=""</formula>
    </cfRule>
  </conditionalFormatting>
  <conditionalFormatting sqref="D8">
    <cfRule type="expression" dxfId="5" priority="21">
      <formula>$D$8=""</formula>
    </cfRule>
  </conditionalFormatting>
  <conditionalFormatting sqref="I8">
    <cfRule type="expression" dxfId="4" priority="1">
      <formula>$I$8=""</formula>
    </cfRule>
  </conditionalFormatting>
  <dataValidations count="10">
    <dataValidation type="list" allowBlank="1" showInputMessage="1" showErrorMessage="1" sqref="D14:D646" xr:uid="{36CA0E88-1241-0F48-B467-D9F64DB1D328}">
      <formula1>INDIRECT($I$9)</formula1>
    </dataValidation>
    <dataValidation type="list" allowBlank="1" showInputMessage="1" showErrorMessage="1" sqref="D9" xr:uid="{AE673EA9-3290-C14A-8BE9-D3746BF7A97F}">
      <formula1>"1,4,5,5+"</formula1>
    </dataValidation>
    <dataValidation type="list" allowBlank="1" showInputMessage="1" showErrorMessage="1" sqref="H14:H646" xr:uid="{4AE11AFF-01EA-2849-A599-5C1030A6167F}">
      <formula1>"culled,found dead,predation"</formula1>
    </dataValidation>
    <dataValidation type="list" allowBlank="1" showInputMessage="1" showErrorMessage="1" sqref="D8" xr:uid="{FA58447E-30B2-B343-9A05-8095B2293837}">
      <formula1>"Ewe-Lamb-Finisher,Ewe-Lamb,Finisher"</formula1>
    </dataValidation>
    <dataValidation type="list" allowBlank="1" showInputMessage="1" showErrorMessage="1" sqref="I8" xr:uid="{577F788F-3B64-E84B-9B69-9B9C60CE6261}">
      <formula1>"100% pasture based,dry-lot only,pasture+dry lot,pasture+dry lot+housing,dry lot+housing,pasture+housing,other"</formula1>
    </dataValidation>
    <dataValidation type="list" allowBlank="1" showInputMessage="1" showErrorMessage="1" sqref="D10:E10" xr:uid="{5C4E64B5-7988-E34A-99AE-F00A8FCE8802}">
      <formula1>"2017,2018,2019,2020,2021,2022,2023,2024"</formula1>
    </dataValidation>
    <dataValidation type="list" allowBlank="1" showInputMessage="1" showErrorMessage="1" sqref="P14:P646" xr:uid="{549792F8-1AD1-594A-BFA2-0495D040D8FD}">
      <formula1>"N/A,euthanize (add to culls),lamb accepted by foster ewe,market outside GAP,recovered/condition improved,return to main flock,return to pasture,other"</formula1>
    </dataValidation>
    <dataValidation type="list" allowBlank="1" showInputMessage="1" showErrorMessage="1" sqref="E14:E646" xr:uid="{C934A296-9587-9D4B-B85D-317A837C54DB}">
      <formula1>"all breeding stock,all sheep,dry ewe,gestating ewe,lactating ewe,market lamb,ram,replacement ewe,replacement ram,unweaned lamb"</formula1>
    </dataValidation>
    <dataValidation type="list" allowBlank="1" showInputMessage="1" showErrorMessage="1" sqref="I14:I646" xr:uid="{3CD840EB-9C06-A34A-A8C0-6E8AC5A37741}">
      <formula1>"bacterial infection,BCS&lt;2,cold-exposure,deformation,dystocia,external parasites,foot rot,heat-exposure,injury,internal parasites,lameness,mastitis,mis-mothering,pneumonia,prolapse,routine deworm,severe weather,skin condition,scours,starvation,other"</formula1>
    </dataValidation>
    <dataValidation type="list" allowBlank="1" showInputMessage="1" showErrorMessage="1" sqref="K14:K646" xr:uid="{CE5B7DA1-2475-1747-8867-86347343A62F}">
      <formula1>"antibiotics (ABs) in feed,ABs in water,ABs injection,cross-foster,decrease ventilation,homeopathic trtmt,increase ration,increase ventilation,move to higher quality pasture,oral drench,quarantine,remove from pasture,segregate (sick pen),vaccinate,other"</formula1>
    </dataValidation>
  </dataValidations>
  <pageMargins left="3.937007874015748E-2" right="3.937007874015748E-2" top="0.74803149606299213" bottom="0.74803149606299213" header="0.31496062992125984" footer="0.31496062992125984"/>
  <pageSetup paperSize="8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EA2518-83F5-0340-8B5E-2A90DE35ECB1}">
          <x14:formula1>
            <xm:f>'Air Quality'!$A$2:$A$4</xm:f>
          </x14:formula1>
          <xm:sqref>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FD04-1C6C-3847-A86B-9163A6F69940}">
  <dimension ref="A1:D10"/>
  <sheetViews>
    <sheetView workbookViewId="0">
      <selection activeCell="D3" sqref="D3:D9"/>
    </sheetView>
  </sheetViews>
  <sheetFormatPr baseColWidth="10" defaultRowHeight="16" x14ac:dyDescent="0.2"/>
  <cols>
    <col min="1" max="1" width="17.1640625" bestFit="1" customWidth="1"/>
    <col min="2" max="2" width="15.1640625" bestFit="1" customWidth="1"/>
    <col min="3" max="3" width="9.5" bestFit="1" customWidth="1"/>
    <col min="4" max="4" width="17.1640625" bestFit="1" customWidth="1"/>
  </cols>
  <sheetData>
    <row r="1" spans="1:4" x14ac:dyDescent="0.2">
      <c r="A1" t="s">
        <v>10</v>
      </c>
    </row>
    <row r="2" spans="1:4" x14ac:dyDescent="0.2">
      <c r="A2" t="s">
        <v>14</v>
      </c>
      <c r="B2" t="s">
        <v>14</v>
      </c>
      <c r="C2" t="s">
        <v>13</v>
      </c>
      <c r="D2" t="s">
        <v>15</v>
      </c>
    </row>
    <row r="3" spans="1:4" x14ac:dyDescent="0.2">
      <c r="A3" t="s">
        <v>13</v>
      </c>
      <c r="B3" s="17" t="s">
        <v>12</v>
      </c>
      <c r="C3" s="17" t="s">
        <v>12</v>
      </c>
      <c r="D3" t="s">
        <v>12</v>
      </c>
    </row>
    <row r="4" spans="1:4" x14ac:dyDescent="0.2">
      <c r="A4" t="s">
        <v>15</v>
      </c>
      <c r="B4" t="s">
        <v>16</v>
      </c>
      <c r="C4" t="s">
        <v>16</v>
      </c>
      <c r="D4">
        <v>0</v>
      </c>
    </row>
    <row r="5" spans="1:4" x14ac:dyDescent="0.2">
      <c r="B5" t="s">
        <v>17</v>
      </c>
      <c r="C5" t="s">
        <v>17</v>
      </c>
      <c r="D5">
        <v>1</v>
      </c>
    </row>
    <row r="6" spans="1:4" x14ac:dyDescent="0.2">
      <c r="B6" t="s">
        <v>18</v>
      </c>
      <c r="C6" t="s">
        <v>18</v>
      </c>
      <c r="D6">
        <v>2</v>
      </c>
    </row>
    <row r="7" spans="1:4" x14ac:dyDescent="0.2">
      <c r="B7" t="s">
        <v>19</v>
      </c>
      <c r="C7" t="s">
        <v>19</v>
      </c>
      <c r="D7">
        <v>3</v>
      </c>
    </row>
    <row r="8" spans="1:4" x14ac:dyDescent="0.2">
      <c r="B8" t="s">
        <v>20</v>
      </c>
      <c r="C8" t="s">
        <v>20</v>
      </c>
      <c r="D8">
        <v>4</v>
      </c>
    </row>
    <row r="9" spans="1:4" x14ac:dyDescent="0.2">
      <c r="B9" t="s">
        <v>21</v>
      </c>
      <c r="C9" t="s">
        <v>21</v>
      </c>
      <c r="D9">
        <v>5</v>
      </c>
    </row>
    <row r="10" spans="1:4" x14ac:dyDescent="0.2">
      <c r="B10" t="s">
        <v>11</v>
      </c>
      <c r="C10" t="s">
        <v>11</v>
      </c>
    </row>
  </sheetData>
  <sheetProtection algorithmName="SHA-512" hashValue="9I8viohBuBfYEXpfw1E6oHwGePkn6hhGrnJn2wus1gVcysg7ZltST+b6jtewxBMNYDApDasFLN8e1B+ExRC4Fw==" saltValue="34OdW76yt30BWe9gLvYrgg==" spinCount="100000" sheet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Sheep Monitoring Records</vt:lpstr>
      <vt:lpstr>Air Quality</vt:lpstr>
      <vt:lpstr>Ammonia_Meter</vt:lpstr>
      <vt:lpstr>Sensory_Evaluation</vt:lpstr>
      <vt:lpstr>Test_Strip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kmorrissey@globalanimalpartnership.org</cp:lastModifiedBy>
  <dcterms:created xsi:type="dcterms:W3CDTF">2018-03-05T14:22:15Z</dcterms:created>
  <dcterms:modified xsi:type="dcterms:W3CDTF">2018-11-29T18:25:06Z</dcterms:modified>
</cp:coreProperties>
</file>